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허진하\Desktop\"/>
    </mc:Choice>
  </mc:AlternateContent>
  <xr:revisionPtr revIDLastSave="0" documentId="13_ncr:1_{B5E398AD-804D-4221-8581-76F710ED258E}" xr6:coauthVersionLast="47" xr6:coauthVersionMax="47" xr10:uidLastSave="{00000000-0000-0000-0000-000000000000}"/>
  <bookViews>
    <workbookView xWindow="-120" yWindow="-120" windowWidth="38640" windowHeight="21120" xr2:uid="{A1389A9F-B1E8-44B0-9C75-9C4075C45525}"/>
  </bookViews>
  <sheets>
    <sheet name="연차" sheetId="1" r:id="rId1"/>
    <sheet name="Sheet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7" i="1" l="1"/>
  <c r="E7" i="1"/>
  <c r="F7" i="1"/>
  <c r="F8" i="1" s="1"/>
  <c r="G7" i="1"/>
  <c r="H7" i="1"/>
  <c r="H8" i="1" s="1"/>
  <c r="I7" i="1"/>
  <c r="J7" i="1"/>
  <c r="J8" i="1" s="1"/>
  <c r="K7" i="1"/>
  <c r="L7" i="1"/>
  <c r="L8" i="1" s="1"/>
  <c r="M7" i="1"/>
  <c r="N7" i="1"/>
  <c r="N8" i="1" s="1"/>
  <c r="O7" i="1"/>
  <c r="P7" i="1"/>
  <c r="P8" i="1" s="1"/>
  <c r="Q7" i="1"/>
  <c r="D8" i="1"/>
  <c r="E8" i="1"/>
  <c r="G8" i="1"/>
  <c r="I8" i="1"/>
  <c r="K8" i="1"/>
  <c r="M8" i="1"/>
  <c r="O8" i="1"/>
  <c r="Q8" i="1"/>
  <c r="D9" i="1"/>
  <c r="F9" i="1"/>
  <c r="H9" i="1"/>
  <c r="J9" i="1"/>
  <c r="L9" i="1"/>
  <c r="N9" i="1"/>
  <c r="P9" i="1"/>
  <c r="D10" i="1"/>
  <c r="F10" i="1"/>
  <c r="H10" i="1"/>
  <c r="J10" i="1"/>
  <c r="L10" i="1"/>
  <c r="N10" i="1"/>
  <c r="P10" i="1"/>
  <c r="B10" i="1"/>
  <c r="B9" i="1"/>
  <c r="B7" i="1"/>
  <c r="B8" i="1" s="1"/>
  <c r="C124" i="2"/>
  <c r="C125" i="2"/>
  <c r="C126" i="2"/>
  <c r="C127" i="2"/>
  <c r="C128" i="2"/>
  <c r="C129" i="2"/>
  <c r="C130" i="2"/>
  <c r="C131" i="2"/>
  <c r="C132" i="2"/>
  <c r="C133" i="2"/>
  <c r="C134" i="2"/>
  <c r="C123" i="2"/>
  <c r="C112" i="2"/>
  <c r="C113" i="2"/>
  <c r="C114" i="2"/>
  <c r="C115" i="2"/>
  <c r="C116" i="2"/>
  <c r="C117" i="2"/>
  <c r="C118" i="2"/>
  <c r="C119" i="2"/>
  <c r="C120" i="2"/>
  <c r="C121" i="2"/>
  <c r="C122" i="2"/>
  <c r="C111" i="2"/>
  <c r="C100" i="2"/>
  <c r="C101" i="2"/>
  <c r="C102" i="2"/>
  <c r="C103" i="2"/>
  <c r="C104" i="2"/>
  <c r="C105" i="2"/>
  <c r="C106" i="2"/>
  <c r="C107" i="2"/>
  <c r="C108" i="2"/>
  <c r="C109" i="2"/>
  <c r="C110" i="2"/>
  <c r="C99" i="2"/>
  <c r="C88" i="2"/>
  <c r="C89" i="2"/>
  <c r="C90" i="2"/>
  <c r="C91" i="2"/>
  <c r="C92" i="2"/>
  <c r="C93" i="2"/>
  <c r="C94" i="2"/>
  <c r="C95" i="2"/>
  <c r="C96" i="2"/>
  <c r="C97" i="2"/>
  <c r="C98" i="2"/>
  <c r="C87" i="2"/>
  <c r="C76" i="2"/>
  <c r="C77" i="2"/>
  <c r="C78" i="2"/>
  <c r="C79" i="2"/>
  <c r="C80" i="2"/>
  <c r="C81" i="2"/>
  <c r="C82" i="2"/>
  <c r="C83" i="2"/>
  <c r="C84" i="2"/>
  <c r="C85" i="2"/>
  <c r="C86" i="2"/>
  <c r="C75" i="2"/>
  <c r="C74" i="2"/>
  <c r="C64" i="2"/>
  <c r="C65" i="2"/>
  <c r="C66" i="2"/>
  <c r="C67" i="2"/>
  <c r="C68" i="2"/>
  <c r="C69" i="2"/>
  <c r="C70" i="2"/>
  <c r="C71" i="2"/>
  <c r="C72" i="2"/>
  <c r="C73" i="2"/>
  <c r="C63" i="2"/>
  <c r="C52" i="2"/>
  <c r="C53" i="2"/>
  <c r="C54" i="2"/>
  <c r="C55" i="2"/>
  <c r="C56" i="2"/>
  <c r="C57" i="2"/>
  <c r="C58" i="2"/>
  <c r="C59" i="2"/>
  <c r="C60" i="2"/>
  <c r="C61" i="2"/>
  <c r="C62" i="2"/>
  <c r="C51" i="2"/>
  <c r="C40" i="2"/>
  <c r="C41" i="2"/>
  <c r="C42" i="2"/>
  <c r="C43" i="2"/>
  <c r="C44" i="2"/>
  <c r="C45" i="2"/>
  <c r="C46" i="2"/>
  <c r="C47" i="2"/>
  <c r="C48" i="2"/>
  <c r="C49" i="2"/>
  <c r="C50" i="2"/>
  <c r="C39" i="2"/>
  <c r="C28" i="2"/>
  <c r="C29" i="2"/>
  <c r="C30" i="2"/>
  <c r="C31" i="2"/>
  <c r="C32" i="2"/>
  <c r="C33" i="2"/>
  <c r="C34" i="2"/>
  <c r="C35" i="2"/>
  <c r="C36" i="2"/>
  <c r="C37" i="2"/>
  <c r="C38" i="2"/>
  <c r="C27" i="2"/>
  <c r="C16" i="2"/>
  <c r="C17" i="2"/>
  <c r="C18" i="2"/>
  <c r="C19" i="2"/>
  <c r="C20" i="2"/>
  <c r="C21" i="2"/>
  <c r="C22" i="2"/>
  <c r="C23" i="2"/>
  <c r="C24" i="2"/>
  <c r="C25" i="2"/>
  <c r="C26" i="2"/>
  <c r="C15" i="2"/>
  <c r="C7" i="1"/>
  <c r="C8" i="1"/>
  <c r="N11" i="1" l="1"/>
  <c r="J11" i="1"/>
  <c r="L11" i="1"/>
  <c r="P11" i="1"/>
  <c r="H11" i="1"/>
  <c r="F11" i="1"/>
  <c r="D11" i="1"/>
  <c r="B11" i="1"/>
</calcChain>
</file>

<file path=xl/sharedStrings.xml><?xml version="1.0" encoding="utf-8"?>
<sst xmlns="http://schemas.openxmlformats.org/spreadsheetml/2006/main" count="35" uniqueCount="20">
  <si>
    <t>입사일</t>
    <phoneticPr fontId="1" type="noConversion"/>
  </si>
  <si>
    <t>근속년수</t>
    <phoneticPr fontId="1" type="noConversion"/>
  </si>
  <si>
    <t>연차</t>
    <phoneticPr fontId="1" type="noConversion"/>
  </si>
  <si>
    <t>근속개월</t>
    <phoneticPr fontId="1" type="noConversion"/>
  </si>
  <si>
    <t>연차상세</t>
    <phoneticPr fontId="1" type="noConversion"/>
  </si>
  <si>
    <t>반차</t>
    <phoneticPr fontId="1" type="noConversion"/>
  </si>
  <si>
    <t>잔여</t>
    <phoneticPr fontId="1" type="noConversion"/>
  </si>
  <si>
    <t>연 차 관 리 대 장</t>
    <phoneticPr fontId="1" type="noConversion"/>
  </si>
  <si>
    <t>근로자명</t>
    <phoneticPr fontId="1" type="noConversion"/>
  </si>
  <si>
    <t>년</t>
    <phoneticPr fontId="1" type="noConversion"/>
  </si>
  <si>
    <t>개월</t>
    <phoneticPr fontId="1" type="noConversion"/>
  </si>
  <si>
    <t>발생연차</t>
    <phoneticPr fontId="1" type="noConversion"/>
  </si>
  <si>
    <t>소멸</t>
    <phoneticPr fontId="1" type="noConversion"/>
  </si>
  <si>
    <t>EX) 강길동(670424)</t>
    <phoneticPr fontId="1" type="noConversion"/>
  </si>
  <si>
    <t>구분</t>
    <phoneticPr fontId="1" type="noConversion"/>
  </si>
  <si>
    <t>사용일</t>
    <phoneticPr fontId="1" type="noConversion"/>
  </si>
  <si>
    <t>* 근로자명을 자유롭게 입력해주세요.
* 구분에 연차 구분을 입력해주세요.
 - 연차 : 1일 사용
 - 반차 : 0.5일(4시간) 사용
 - 소멸 : 연차사용 촉진을 통해 소멸된 연차
* 사용일 : 연차를 사용한 날짜를 입력해주세요.
 - 소멸의 경우 소멸된 개수를 적어주세요.</t>
    <phoneticPr fontId="1" type="noConversion"/>
  </si>
  <si>
    <t>발생</t>
    <phoneticPr fontId="1" type="noConversion"/>
  </si>
  <si>
    <t>(-)사용</t>
    <phoneticPr fontId="1" type="noConversion"/>
  </si>
  <si>
    <t>(-)소멸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</si>
</sst>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\/mm\/dd"/>
    <numFmt numFmtId="177" formatCode="0.0_);[Red]\(0.0\)"/>
    <numFmt numFmtId="178" formatCode="0.0_ ;[Red]\-0.0\ 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11"/>
      <color theme="0" tint="-0.499984740745262"/>
      <name val="맑은 고딕"/>
      <family val="2"/>
      <charset val="129"/>
      <scheme val="minor"/>
    </font>
    <font>
      <sz val="11"/>
      <color theme="0" tint="-0.499984740745262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4.9989318521683403E-2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47">
    <border>
      <left/>
      <right/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indexed="64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/>
      <top style="medium">
        <color indexed="64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/>
      <right/>
      <top style="medium">
        <color indexed="64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theme="0" tint="-0.499984740745262"/>
      </right>
      <top style="medium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/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6" fontId="0" fillId="0" borderId="12" xfId="0" applyNumberForma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176" fontId="0" fillId="0" borderId="13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19" xfId="0" applyBorder="1">
      <alignment vertical="center"/>
    </xf>
    <xf numFmtId="0" fontId="0" fillId="0" borderId="18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3" fillId="4" borderId="39" xfId="0" applyFont="1" applyFill="1" applyBorder="1" applyAlignment="1">
      <alignment horizontal="center" vertical="center"/>
    </xf>
    <xf numFmtId="0" fontId="3" fillId="2" borderId="40" xfId="0" applyFont="1" applyFill="1" applyBorder="1" applyAlignment="1">
      <alignment horizontal="center" vertical="center"/>
    </xf>
    <xf numFmtId="176" fontId="0" fillId="0" borderId="8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41" xfId="0" applyFont="1" applyFill="1" applyBorder="1" applyAlignment="1">
      <alignment horizontal="center" vertical="center"/>
    </xf>
    <xf numFmtId="0" fontId="3" fillId="2" borderId="42" xfId="0" applyFont="1" applyFill="1" applyBorder="1" applyAlignment="1">
      <alignment horizontal="center" vertical="center"/>
    </xf>
    <xf numFmtId="178" fontId="0" fillId="5" borderId="37" xfId="0" applyNumberFormat="1" applyFill="1" applyBorder="1" applyAlignment="1">
      <alignment horizontal="center" vertical="center"/>
    </xf>
    <xf numFmtId="178" fontId="0" fillId="5" borderId="32" xfId="0" applyNumberFormat="1" applyFill="1" applyBorder="1" applyAlignment="1">
      <alignment horizontal="center" vertical="center"/>
    </xf>
    <xf numFmtId="178" fontId="0" fillId="5" borderId="33" xfId="0" applyNumberFormat="1" applyFill="1" applyBorder="1" applyAlignment="1">
      <alignment horizontal="center" vertical="center"/>
    </xf>
    <xf numFmtId="177" fontId="0" fillId="6" borderId="36" xfId="0" applyNumberFormat="1" applyFill="1" applyBorder="1" applyAlignment="1">
      <alignment horizontal="center" vertical="center"/>
    </xf>
    <xf numFmtId="177" fontId="0" fillId="6" borderId="30" xfId="0" applyNumberForma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7" fontId="0" fillId="6" borderId="31" xfId="0" applyNumberFormat="1" applyFill="1" applyBorder="1" applyAlignment="1">
      <alignment horizontal="center" vertical="center"/>
    </xf>
    <xf numFmtId="0" fontId="0" fillId="3" borderId="35" xfId="0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14" fontId="0" fillId="0" borderId="16" xfId="0" applyNumberFormat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14" fontId="0" fillId="0" borderId="17" xfId="0" applyNumberFormat="1" applyBorder="1" applyAlignment="1">
      <alignment horizontal="center" vertical="center"/>
    </xf>
    <xf numFmtId="0" fontId="0" fillId="3" borderId="25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178" fontId="0" fillId="2" borderId="43" xfId="0" applyNumberFormat="1" applyFill="1" applyBorder="1" applyAlignment="1">
      <alignment horizontal="center" vertical="center"/>
    </xf>
    <xf numFmtId="0" fontId="4" fillId="0" borderId="44" xfId="0" applyFont="1" applyBorder="1" applyAlignment="1">
      <alignment horizontal="left" vertical="center" wrapText="1"/>
    </xf>
    <xf numFmtId="0" fontId="4" fillId="0" borderId="45" xfId="0" applyFont="1" applyBorder="1" applyAlignment="1">
      <alignment horizontal="left" vertical="center"/>
    </xf>
    <xf numFmtId="0" fontId="4" fillId="0" borderId="46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4" borderId="38" xfId="0" applyFont="1" applyFill="1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176" fontId="5" fillId="0" borderId="11" xfId="0" applyNumberFormat="1" applyFont="1" applyBorder="1" applyAlignment="1">
      <alignment horizontal="center" vertical="center"/>
    </xf>
    <xf numFmtId="14" fontId="6" fillId="0" borderId="9" xfId="0" applyNumberFormat="1" applyFont="1" applyBorder="1" applyAlignment="1">
      <alignment horizontal="center" vertical="center"/>
    </xf>
    <xf numFmtId="176" fontId="6" fillId="0" borderId="1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14" fontId="6" fillId="0" borderId="34" xfId="0" applyNumberFormat="1" applyFont="1" applyBorder="1" applyAlignment="1">
      <alignment horizontal="center" vertical="center"/>
    </xf>
    <xf numFmtId="14" fontId="6" fillId="0" borderId="16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1BB61-F493-4529-885D-B477E4C9C4F8}">
  <dimension ref="A1:Q148"/>
  <sheetViews>
    <sheetView showGridLines="0" tabSelected="1" zoomScaleNormal="100" workbookViewId="0">
      <pane xSplit="1" ySplit="11" topLeftCell="B12" activePane="bottomRight" state="frozen"/>
      <selection pane="topRight" activeCell="B1" sqref="B1"/>
      <selection pane="bottomLeft" activeCell="A10" sqref="A10"/>
      <selection pane="bottomRight" activeCell="D19" sqref="D19"/>
    </sheetView>
  </sheetViews>
  <sheetFormatPr defaultColWidth="9" defaultRowHeight="16.5" x14ac:dyDescent="0.3"/>
  <cols>
    <col min="1" max="1" width="13.5" style="1" customWidth="1"/>
    <col min="2" max="2" width="6.75" style="1" customWidth="1"/>
    <col min="3" max="3" width="14.5" style="1" customWidth="1"/>
    <col min="4" max="4" width="6.75" style="1" customWidth="1"/>
    <col min="5" max="5" width="14.5" style="1" customWidth="1"/>
    <col min="6" max="6" width="6.75" style="1" customWidth="1"/>
    <col min="7" max="7" width="14.5" style="1" customWidth="1"/>
    <col min="8" max="8" width="6.75" style="1" customWidth="1"/>
    <col min="9" max="9" width="14.5" style="1" customWidth="1"/>
    <col min="10" max="10" width="6.75" style="1" customWidth="1"/>
    <col min="11" max="11" width="14.5" style="1" customWidth="1"/>
    <col min="12" max="12" width="6.75" style="1" customWidth="1"/>
    <col min="13" max="13" width="14.5" style="1" customWidth="1"/>
    <col min="14" max="14" width="6.75" style="1" customWidth="1"/>
    <col min="15" max="15" width="14.25" style="1" customWidth="1"/>
    <col min="16" max="16" width="6.75" style="1" customWidth="1"/>
    <col min="17" max="17" width="14.25" style="1" customWidth="1"/>
    <col min="18" max="16384" width="9" style="1"/>
  </cols>
  <sheetData>
    <row r="1" spans="1:17" ht="42.75" customHeight="1" x14ac:dyDescent="0.3">
      <c r="A1" s="35" t="s">
        <v>7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9" customHeight="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s="53" customFormat="1" ht="89.25" customHeight="1" x14ac:dyDescent="0.3">
      <c r="A3" s="50" t="s">
        <v>16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2"/>
    </row>
    <row r="4" spans="1:17" ht="8.25" customHeight="1" thickBot="1" x14ac:dyDescent="0.35"/>
    <row r="5" spans="1:17" ht="24" customHeight="1" thickBot="1" x14ac:dyDescent="0.35">
      <c r="A5" s="20" t="s">
        <v>8</v>
      </c>
      <c r="B5" s="63" t="s">
        <v>13</v>
      </c>
      <c r="C5" s="64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41"/>
    </row>
    <row r="6" spans="1:17" x14ac:dyDescent="0.3">
      <c r="A6" s="21" t="s">
        <v>0</v>
      </c>
      <c r="B6" s="65">
        <v>45383</v>
      </c>
      <c r="C6" s="66">
        <v>44691</v>
      </c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2"/>
    </row>
    <row r="7" spans="1:17" ht="17.25" thickBot="1" x14ac:dyDescent="0.35">
      <c r="A7" s="22" t="s">
        <v>3</v>
      </c>
      <c r="B7" s="37">
        <f ca="1">DATEDIF(B6,TODAY(),"m")</f>
        <v>26</v>
      </c>
      <c r="C7" s="38">
        <f ca="1">DATEDIF(C6,TODAY()+1,"ym")</f>
        <v>1</v>
      </c>
      <c r="D7" s="37">
        <f t="shared" ref="D7" ca="1" si="0">DATEDIF(D6,TODAY(),"m")</f>
        <v>1517</v>
      </c>
      <c r="E7" s="38">
        <f t="shared" ref="E7" ca="1" si="1">DATEDIF(E6,TODAY()+1,"ym")</f>
        <v>5</v>
      </c>
      <c r="F7" s="37">
        <f t="shared" ref="F7" ca="1" si="2">DATEDIF(F6,TODAY(),"m")</f>
        <v>1517</v>
      </c>
      <c r="G7" s="38">
        <f t="shared" ref="G7" ca="1" si="3">DATEDIF(G6,TODAY()+1,"ym")</f>
        <v>5</v>
      </c>
      <c r="H7" s="37">
        <f t="shared" ref="H7" ca="1" si="4">DATEDIF(H6,TODAY(),"m")</f>
        <v>1517</v>
      </c>
      <c r="I7" s="38">
        <f t="shared" ref="I7" ca="1" si="5">DATEDIF(I6,TODAY()+1,"ym")</f>
        <v>5</v>
      </c>
      <c r="J7" s="37">
        <f t="shared" ref="J7" ca="1" si="6">DATEDIF(J6,TODAY(),"m")</f>
        <v>1517</v>
      </c>
      <c r="K7" s="38">
        <f t="shared" ref="K7" ca="1" si="7">DATEDIF(K6,TODAY()+1,"ym")</f>
        <v>5</v>
      </c>
      <c r="L7" s="37">
        <f t="shared" ref="L7" ca="1" si="8">DATEDIF(L6,TODAY(),"m")</f>
        <v>1517</v>
      </c>
      <c r="M7" s="38">
        <f t="shared" ref="M7" ca="1" si="9">DATEDIF(M6,TODAY()+1,"ym")</f>
        <v>5</v>
      </c>
      <c r="N7" s="37">
        <f t="shared" ref="N7" ca="1" si="10">DATEDIF(N6,TODAY(),"m")</f>
        <v>1517</v>
      </c>
      <c r="O7" s="38">
        <f t="shared" ref="O7" ca="1" si="11">DATEDIF(O6,TODAY()+1,"ym")</f>
        <v>5</v>
      </c>
      <c r="P7" s="37">
        <f t="shared" ref="P7" ca="1" si="12">DATEDIF(P6,TODAY(),"m")</f>
        <v>1517</v>
      </c>
      <c r="Q7" s="43">
        <f t="shared" ref="Q7" ca="1" si="13">DATEDIF(Q6,TODAY()+1,"ym")</f>
        <v>5</v>
      </c>
    </row>
    <row r="8" spans="1:17" x14ac:dyDescent="0.3">
      <c r="A8" s="54" t="s">
        <v>17</v>
      </c>
      <c r="B8" s="55">
        <f ca="1">_xlfn.XLOOKUP(B7,Sheet1!$B$3:$B$500,Sheet1!$C$3:$C$500)</f>
        <v>41</v>
      </c>
      <c r="C8" s="56" t="e">
        <f>MIN(25,IF(#REF!&gt;0,15+INT((#REF!-1)/2),C7))</f>
        <v>#REF!</v>
      </c>
      <c r="D8" s="55" t="e">
        <f ca="1">_xlfn.XLOOKUP(D7,Sheet1!$B$3:$B$500,Sheet1!$C$3:$C$500)</f>
        <v>#N/A</v>
      </c>
      <c r="E8" s="56" t="e">
        <f>MIN(25,IF(#REF!&gt;0,15+INT((#REF!-1)/2),E7))</f>
        <v>#REF!</v>
      </c>
      <c r="F8" s="55" t="e">
        <f ca="1">_xlfn.XLOOKUP(F7,Sheet1!$B$3:$B$500,Sheet1!$C$3:$C$500)</f>
        <v>#N/A</v>
      </c>
      <c r="G8" s="56" t="e">
        <f>MIN(25,IF(#REF!&gt;0,15+INT((#REF!-1)/2),G7))</f>
        <v>#REF!</v>
      </c>
      <c r="H8" s="55" t="e">
        <f ca="1">_xlfn.XLOOKUP(H7,Sheet1!$B$3:$B$500,Sheet1!$C$3:$C$500)</f>
        <v>#N/A</v>
      </c>
      <c r="I8" s="56" t="e">
        <f>MIN(25,IF(#REF!&gt;0,15+INT((#REF!-1)/2),I7))</f>
        <v>#REF!</v>
      </c>
      <c r="J8" s="55" t="e">
        <f ca="1">_xlfn.XLOOKUP(J7,Sheet1!$B$3:$B$500,Sheet1!$C$3:$C$500)</f>
        <v>#N/A</v>
      </c>
      <c r="K8" s="56" t="e">
        <f>MIN(25,IF(#REF!&gt;0,15+INT((#REF!-1)/2),K7))</f>
        <v>#REF!</v>
      </c>
      <c r="L8" s="55" t="e">
        <f ca="1">_xlfn.XLOOKUP(L7,Sheet1!$B$3:$B$500,Sheet1!$C$3:$C$500)</f>
        <v>#N/A</v>
      </c>
      <c r="M8" s="56" t="e">
        <f>MIN(25,IF(#REF!&gt;0,15+INT((#REF!-1)/2),M7))</f>
        <v>#REF!</v>
      </c>
      <c r="N8" s="55" t="e">
        <f ca="1">_xlfn.XLOOKUP(N7,Sheet1!$B$3:$B$500,Sheet1!$C$3:$C$500)</f>
        <v>#N/A</v>
      </c>
      <c r="O8" s="56" t="e">
        <f>MIN(25,IF(#REF!&gt;0,15+INT((#REF!-1)/2),O7))</f>
        <v>#REF!</v>
      </c>
      <c r="P8" s="55" t="e">
        <f ca="1">_xlfn.XLOOKUP(P7,Sheet1!$B$3:$B$500,Sheet1!$C$3:$C$500)</f>
        <v>#N/A</v>
      </c>
      <c r="Q8" s="57" t="e">
        <f>MIN(25,IF(#REF!&gt;0,15+INT((#REF!-1)/2),Q7))</f>
        <v>#REF!</v>
      </c>
    </row>
    <row r="9" spans="1:17" x14ac:dyDescent="0.3">
      <c r="A9" s="23" t="s">
        <v>18</v>
      </c>
      <c r="B9" s="33">
        <f>COUNTIFS(B$13:B$504,"연차")+(COUNTIFS(B$13:B$504,"반차")/2)</f>
        <v>1.5</v>
      </c>
      <c r="C9" s="34"/>
      <c r="D9" s="33">
        <f t="shared" ref="D9:Q9" si="14">COUNTIFS(D$13:D$504,"연차")+(COUNTIFS(D$13:D$504,"반차")/2)</f>
        <v>0</v>
      </c>
      <c r="E9" s="34"/>
      <c r="F9" s="33">
        <f t="shared" ref="F9:Q9" si="15">COUNTIFS(F$13:F$504,"연차")+(COUNTIFS(F$13:F$504,"반차")/2)</f>
        <v>0</v>
      </c>
      <c r="G9" s="34"/>
      <c r="H9" s="33">
        <f t="shared" ref="H9:Q9" si="16">COUNTIFS(H$13:H$504,"연차")+(COUNTIFS(H$13:H$504,"반차")/2)</f>
        <v>0</v>
      </c>
      <c r="I9" s="34"/>
      <c r="J9" s="33">
        <f t="shared" ref="J9:Q9" si="17">COUNTIFS(J$13:J$504,"연차")+(COUNTIFS(J$13:J$504,"반차")/2)</f>
        <v>0</v>
      </c>
      <c r="K9" s="34"/>
      <c r="L9" s="33">
        <f t="shared" ref="L9:Q9" si="18">COUNTIFS(L$13:L$504,"연차")+(COUNTIFS(L$13:L$504,"반차")/2)</f>
        <v>0</v>
      </c>
      <c r="M9" s="34"/>
      <c r="N9" s="33">
        <f t="shared" ref="N9:Q9" si="19">COUNTIFS(N$13:N$504,"연차")+(COUNTIFS(N$13:N$504,"반차")/2)</f>
        <v>0</v>
      </c>
      <c r="O9" s="34"/>
      <c r="P9" s="33">
        <f t="shared" ref="P9:Q9" si="20">COUNTIFS(P$13:P$504,"연차")+(COUNTIFS(P$13:P$504,"반차")/2)</f>
        <v>0</v>
      </c>
      <c r="Q9" s="36"/>
    </row>
    <row r="10" spans="1:17" ht="17.25" thickBot="1" x14ac:dyDescent="0.35">
      <c r="A10" s="23" t="s">
        <v>19</v>
      </c>
      <c r="B10" s="33">
        <f>SUMIF(B13:B503,"소멸",C13:C503)</f>
        <v>15</v>
      </c>
      <c r="C10" s="34"/>
      <c r="D10" s="33">
        <f t="shared" ref="D10:Q10" si="21">SUMIF(D13:D503,"소멸",E13:E503)</f>
        <v>0</v>
      </c>
      <c r="E10" s="34"/>
      <c r="F10" s="33">
        <f t="shared" ref="F10:Q10" si="22">SUMIF(F13:F503,"소멸",G13:G503)</f>
        <v>0</v>
      </c>
      <c r="G10" s="34"/>
      <c r="H10" s="33">
        <f t="shared" ref="H10:Q10" si="23">SUMIF(H13:H503,"소멸",I13:I503)</f>
        <v>0</v>
      </c>
      <c r="I10" s="34"/>
      <c r="J10" s="33">
        <f t="shared" ref="J10:Q10" si="24">SUMIF(J13:J503,"소멸",K13:K503)</f>
        <v>0</v>
      </c>
      <c r="K10" s="34"/>
      <c r="L10" s="33">
        <f t="shared" ref="L10:Q10" si="25">SUMIF(L13:L503,"소멸",M13:M503)</f>
        <v>0</v>
      </c>
      <c r="M10" s="34"/>
      <c r="N10" s="33">
        <f t="shared" ref="N10:Q10" si="26">SUMIF(N13:N503,"소멸",O13:O503)</f>
        <v>0</v>
      </c>
      <c r="O10" s="34"/>
      <c r="P10" s="33">
        <f t="shared" ref="P10:Q10" si="27">SUMIF(P13:P503,"소멸",Q13:Q503)</f>
        <v>0</v>
      </c>
      <c r="Q10" s="36"/>
    </row>
    <row r="11" spans="1:17" ht="17.25" thickBot="1" x14ac:dyDescent="0.35">
      <c r="A11" s="7" t="s">
        <v>6</v>
      </c>
      <c r="B11" s="30">
        <f ca="1">B8-B9-B10</f>
        <v>24.5</v>
      </c>
      <c r="C11" s="31"/>
      <c r="D11" s="30" t="e">
        <f t="shared" ref="D11" ca="1" si="28">D8-D9-D10</f>
        <v>#N/A</v>
      </c>
      <c r="E11" s="31"/>
      <c r="F11" s="30" t="e">
        <f t="shared" ref="F11" ca="1" si="29">F8-F9-F10</f>
        <v>#N/A</v>
      </c>
      <c r="G11" s="31"/>
      <c r="H11" s="30" t="e">
        <f t="shared" ref="H11" ca="1" si="30">H8-H9-H10</f>
        <v>#N/A</v>
      </c>
      <c r="I11" s="31"/>
      <c r="J11" s="30" t="e">
        <f t="shared" ref="J11" ca="1" si="31">J8-J9-J10</f>
        <v>#N/A</v>
      </c>
      <c r="K11" s="31"/>
      <c r="L11" s="30" t="e">
        <f t="shared" ref="L11" ca="1" si="32">L8-L9-L10</f>
        <v>#N/A</v>
      </c>
      <c r="M11" s="31"/>
      <c r="N11" s="30" t="e">
        <f t="shared" ref="N11" ca="1" si="33">N8-N9-N10</f>
        <v>#N/A</v>
      </c>
      <c r="O11" s="31"/>
      <c r="P11" s="30" t="e">
        <f t="shared" ref="P11" ca="1" si="34">P8-P9-P10</f>
        <v>#N/A</v>
      </c>
      <c r="Q11" s="32"/>
    </row>
    <row r="12" spans="1:17" ht="17.25" thickBot="1" x14ac:dyDescent="0.35">
      <c r="A12" s="27" t="s">
        <v>4</v>
      </c>
      <c r="B12" s="49" t="s">
        <v>14</v>
      </c>
      <c r="C12" s="49" t="s">
        <v>15</v>
      </c>
      <c r="D12" s="49" t="s">
        <v>14</v>
      </c>
      <c r="E12" s="49" t="s">
        <v>15</v>
      </c>
      <c r="F12" s="49" t="s">
        <v>14</v>
      </c>
      <c r="G12" s="49" t="s">
        <v>15</v>
      </c>
      <c r="H12" s="49" t="s">
        <v>14</v>
      </c>
      <c r="I12" s="49" t="s">
        <v>15</v>
      </c>
      <c r="J12" s="49" t="s">
        <v>14</v>
      </c>
      <c r="K12" s="49" t="s">
        <v>15</v>
      </c>
      <c r="L12" s="49" t="s">
        <v>14</v>
      </c>
      <c r="M12" s="49" t="s">
        <v>15</v>
      </c>
      <c r="N12" s="49" t="s">
        <v>14</v>
      </c>
      <c r="O12" s="49" t="s">
        <v>15</v>
      </c>
      <c r="P12" s="49" t="s">
        <v>14</v>
      </c>
      <c r="Q12" s="49" t="s">
        <v>15</v>
      </c>
    </row>
    <row r="13" spans="1:17" x14ac:dyDescent="0.3">
      <c r="A13" s="28"/>
      <c r="B13" s="58" t="s">
        <v>2</v>
      </c>
      <c r="C13" s="59">
        <v>45597</v>
      </c>
      <c r="D13" s="24"/>
      <c r="E13" s="25"/>
      <c r="F13" s="24"/>
      <c r="G13" s="25"/>
      <c r="H13" s="24"/>
      <c r="I13" s="25"/>
      <c r="J13" s="24"/>
      <c r="K13" s="25"/>
      <c r="L13" s="24"/>
      <c r="M13" s="25"/>
      <c r="N13" s="24"/>
      <c r="O13" s="25"/>
      <c r="P13" s="24"/>
      <c r="Q13" s="26"/>
    </row>
    <row r="14" spans="1:17" x14ac:dyDescent="0.3">
      <c r="A14" s="28"/>
      <c r="B14" s="60" t="s">
        <v>12</v>
      </c>
      <c r="C14" s="61">
        <v>10</v>
      </c>
      <c r="D14" s="2"/>
      <c r="E14" s="3"/>
      <c r="F14" s="2"/>
      <c r="G14" s="3"/>
      <c r="H14" s="2"/>
      <c r="I14" s="3"/>
      <c r="J14" s="2"/>
      <c r="K14" s="3"/>
      <c r="L14" s="2"/>
      <c r="M14" s="3"/>
      <c r="N14" s="2"/>
      <c r="O14" s="3"/>
      <c r="P14" s="2"/>
      <c r="Q14" s="5"/>
    </row>
    <row r="15" spans="1:17" x14ac:dyDescent="0.3">
      <c r="A15" s="28"/>
      <c r="B15" s="60" t="s">
        <v>5</v>
      </c>
      <c r="C15" s="62">
        <v>45661</v>
      </c>
      <c r="D15" s="2"/>
      <c r="E15" s="3"/>
      <c r="F15" s="2"/>
      <c r="G15" s="3"/>
      <c r="H15" s="2"/>
      <c r="I15" s="3"/>
      <c r="J15" s="2"/>
      <c r="K15" s="3"/>
      <c r="L15" s="2"/>
      <c r="M15" s="3"/>
      <c r="N15" s="2"/>
      <c r="O15" s="3"/>
      <c r="P15" s="2"/>
      <c r="Q15" s="5"/>
    </row>
    <row r="16" spans="1:17" x14ac:dyDescent="0.3">
      <c r="A16" s="28"/>
      <c r="B16" s="60" t="s">
        <v>12</v>
      </c>
      <c r="C16" s="61">
        <v>5</v>
      </c>
      <c r="D16" s="2"/>
      <c r="E16" s="3"/>
      <c r="F16" s="2"/>
      <c r="G16" s="3"/>
      <c r="H16" s="2"/>
      <c r="I16" s="3"/>
      <c r="J16" s="2"/>
      <c r="K16" s="3"/>
      <c r="L16" s="2"/>
      <c r="M16" s="3"/>
      <c r="N16" s="2"/>
      <c r="O16" s="3"/>
      <c r="P16" s="2"/>
      <c r="Q16" s="5"/>
    </row>
    <row r="17" spans="1:17" x14ac:dyDescent="0.3">
      <c r="A17" s="28"/>
      <c r="B17" s="6"/>
      <c r="C17" s="3"/>
      <c r="D17" s="2"/>
      <c r="E17" s="3"/>
      <c r="F17" s="2"/>
      <c r="G17" s="3"/>
      <c r="H17" s="2"/>
      <c r="I17" s="3"/>
      <c r="J17" s="2"/>
      <c r="K17" s="3"/>
      <c r="L17" s="2"/>
      <c r="M17" s="3"/>
      <c r="N17" s="2"/>
      <c r="O17" s="3"/>
      <c r="P17" s="2"/>
      <c r="Q17" s="5"/>
    </row>
    <row r="18" spans="1:17" x14ac:dyDescent="0.3">
      <c r="A18" s="28"/>
      <c r="B18" s="6"/>
      <c r="C18" s="3"/>
      <c r="D18" s="2"/>
      <c r="E18" s="3"/>
      <c r="F18" s="2"/>
      <c r="G18" s="3"/>
      <c r="H18" s="2"/>
      <c r="I18" s="3"/>
      <c r="J18" s="2"/>
      <c r="K18" s="3"/>
      <c r="L18" s="2"/>
      <c r="M18" s="3"/>
      <c r="N18" s="2"/>
      <c r="O18" s="3"/>
      <c r="P18" s="2"/>
      <c r="Q18" s="5"/>
    </row>
    <row r="19" spans="1:17" x14ac:dyDescent="0.3">
      <c r="A19" s="28"/>
      <c r="B19" s="6"/>
      <c r="C19" s="3"/>
      <c r="D19" s="2"/>
      <c r="E19" s="3"/>
      <c r="F19" s="2"/>
      <c r="G19" s="3"/>
      <c r="H19" s="2"/>
      <c r="I19" s="3"/>
      <c r="J19" s="2"/>
      <c r="K19" s="3"/>
      <c r="L19" s="2"/>
      <c r="M19" s="3"/>
      <c r="N19" s="2"/>
      <c r="O19" s="3"/>
      <c r="P19" s="2"/>
      <c r="Q19" s="5"/>
    </row>
    <row r="20" spans="1:17" x14ac:dyDescent="0.3">
      <c r="A20" s="28"/>
      <c r="B20" s="6"/>
      <c r="C20" s="3"/>
      <c r="D20" s="2"/>
      <c r="E20" s="3"/>
      <c r="F20" s="2"/>
      <c r="G20" s="3"/>
      <c r="H20" s="2"/>
      <c r="I20" s="3"/>
      <c r="J20" s="2"/>
      <c r="K20" s="3"/>
      <c r="L20" s="2"/>
      <c r="M20" s="3"/>
      <c r="N20" s="2"/>
      <c r="O20" s="3"/>
      <c r="P20" s="2"/>
      <c r="Q20" s="5"/>
    </row>
    <row r="21" spans="1:17" x14ac:dyDescent="0.3">
      <c r="A21" s="28"/>
      <c r="B21" s="6"/>
      <c r="C21" s="3"/>
      <c r="D21" s="2"/>
      <c r="E21" s="3"/>
      <c r="F21" s="2"/>
      <c r="G21" s="3"/>
      <c r="H21" s="2"/>
      <c r="I21" s="3"/>
      <c r="J21" s="2"/>
      <c r="K21" s="3"/>
      <c r="L21" s="2"/>
      <c r="M21" s="3"/>
      <c r="N21" s="2"/>
      <c r="O21" s="3"/>
      <c r="P21" s="2"/>
      <c r="Q21" s="5"/>
    </row>
    <row r="22" spans="1:17" x14ac:dyDescent="0.3">
      <c r="A22" s="28"/>
      <c r="B22" s="6"/>
      <c r="C22" s="3"/>
      <c r="D22" s="2"/>
      <c r="E22" s="3"/>
      <c r="F22" s="2"/>
      <c r="G22" s="3"/>
      <c r="H22" s="2"/>
      <c r="I22" s="3"/>
      <c r="J22" s="2"/>
      <c r="K22" s="3"/>
      <c r="L22" s="2"/>
      <c r="M22" s="3"/>
      <c r="N22" s="2"/>
      <c r="O22" s="3"/>
      <c r="P22" s="2"/>
      <c r="Q22" s="5"/>
    </row>
    <row r="23" spans="1:17" x14ac:dyDescent="0.3">
      <c r="A23" s="28"/>
      <c r="B23" s="6"/>
      <c r="C23" s="3"/>
      <c r="D23" s="2"/>
      <c r="E23" s="3"/>
      <c r="F23" s="2"/>
      <c r="G23" s="3"/>
      <c r="H23" s="2"/>
      <c r="I23" s="3"/>
      <c r="J23" s="2"/>
      <c r="K23" s="3"/>
      <c r="L23" s="2"/>
      <c r="M23" s="3"/>
      <c r="N23" s="2"/>
      <c r="O23" s="3"/>
      <c r="P23" s="2"/>
      <c r="Q23" s="5"/>
    </row>
    <row r="24" spans="1:17" x14ac:dyDescent="0.3">
      <c r="A24" s="28"/>
      <c r="B24" s="6"/>
      <c r="C24" s="3"/>
      <c r="D24" s="2"/>
      <c r="E24" s="3"/>
      <c r="F24" s="2"/>
      <c r="G24" s="3"/>
      <c r="H24" s="2"/>
      <c r="I24" s="3"/>
      <c r="J24" s="2"/>
      <c r="K24" s="3"/>
      <c r="L24" s="2"/>
      <c r="M24" s="3"/>
      <c r="N24" s="2"/>
      <c r="O24" s="3"/>
      <c r="P24" s="2"/>
      <c r="Q24" s="5"/>
    </row>
    <row r="25" spans="1:17" x14ac:dyDescent="0.3">
      <c r="A25" s="28"/>
      <c r="B25" s="6"/>
      <c r="C25" s="3"/>
      <c r="D25" s="2"/>
      <c r="E25" s="3"/>
      <c r="F25" s="2"/>
      <c r="G25" s="3"/>
      <c r="H25" s="2"/>
      <c r="I25" s="3"/>
      <c r="J25" s="2"/>
      <c r="K25" s="3"/>
      <c r="L25" s="2"/>
      <c r="M25" s="3"/>
      <c r="N25" s="2"/>
      <c r="O25" s="3"/>
      <c r="P25" s="2"/>
      <c r="Q25" s="5"/>
    </row>
    <row r="26" spans="1:17" x14ac:dyDescent="0.3">
      <c r="A26" s="28"/>
      <c r="B26" s="6"/>
      <c r="C26" s="3"/>
      <c r="D26" s="2"/>
      <c r="E26" s="3"/>
      <c r="F26" s="2"/>
      <c r="G26" s="3"/>
      <c r="H26" s="2"/>
      <c r="I26" s="3"/>
      <c r="J26" s="2"/>
      <c r="K26" s="3"/>
      <c r="L26" s="2"/>
      <c r="M26" s="3"/>
      <c r="N26" s="2"/>
      <c r="O26" s="3"/>
      <c r="P26" s="2"/>
      <c r="Q26" s="5"/>
    </row>
    <row r="27" spans="1:17" x14ac:dyDescent="0.3">
      <c r="A27" s="28"/>
      <c r="B27" s="6"/>
      <c r="C27" s="3"/>
      <c r="D27" s="2"/>
      <c r="E27" s="3"/>
      <c r="F27" s="2"/>
      <c r="G27" s="3"/>
      <c r="H27" s="2"/>
      <c r="I27" s="3"/>
      <c r="J27" s="2"/>
      <c r="K27" s="3"/>
      <c r="L27" s="2"/>
      <c r="M27" s="3"/>
      <c r="N27" s="2"/>
      <c r="O27" s="3"/>
      <c r="P27" s="2"/>
      <c r="Q27" s="5"/>
    </row>
    <row r="28" spans="1:17" x14ac:dyDescent="0.3">
      <c r="A28" s="28"/>
      <c r="B28" s="6"/>
      <c r="C28" s="3"/>
      <c r="D28" s="2"/>
      <c r="E28" s="3"/>
      <c r="F28" s="2"/>
      <c r="G28" s="3"/>
      <c r="H28" s="2"/>
      <c r="I28" s="3"/>
      <c r="J28" s="2"/>
      <c r="K28" s="3"/>
      <c r="L28" s="2"/>
      <c r="M28" s="3"/>
      <c r="N28" s="2"/>
      <c r="O28" s="3"/>
      <c r="P28" s="2"/>
      <c r="Q28" s="5"/>
    </row>
    <row r="29" spans="1:17" x14ac:dyDescent="0.3">
      <c r="A29" s="28"/>
      <c r="B29" s="6"/>
      <c r="C29" s="3"/>
      <c r="D29" s="2"/>
      <c r="E29" s="3"/>
      <c r="F29" s="2"/>
      <c r="G29" s="3"/>
      <c r="H29" s="2"/>
      <c r="I29" s="3"/>
      <c r="J29" s="2"/>
      <c r="K29" s="3"/>
      <c r="L29" s="2"/>
      <c r="M29" s="3"/>
      <c r="N29" s="2"/>
      <c r="O29" s="3"/>
      <c r="P29" s="2"/>
      <c r="Q29" s="5"/>
    </row>
    <row r="30" spans="1:17" x14ac:dyDescent="0.3">
      <c r="A30" s="28"/>
      <c r="B30" s="6"/>
      <c r="C30" s="3"/>
      <c r="D30" s="2"/>
      <c r="E30" s="3"/>
      <c r="F30" s="2"/>
      <c r="G30" s="3"/>
      <c r="H30" s="2"/>
      <c r="I30" s="3"/>
      <c r="J30" s="2"/>
      <c r="K30" s="3"/>
      <c r="L30" s="2"/>
      <c r="M30" s="3"/>
      <c r="N30" s="2"/>
      <c r="O30" s="3"/>
      <c r="P30" s="2"/>
      <c r="Q30" s="5"/>
    </row>
    <row r="31" spans="1:17" x14ac:dyDescent="0.3">
      <c r="A31" s="28"/>
      <c r="B31" s="6"/>
      <c r="C31" s="3"/>
      <c r="D31" s="2"/>
      <c r="E31" s="3"/>
      <c r="F31" s="2"/>
      <c r="G31" s="3"/>
      <c r="H31" s="2"/>
      <c r="I31" s="3"/>
      <c r="J31" s="2"/>
      <c r="K31" s="3"/>
      <c r="L31" s="2"/>
      <c r="M31" s="3"/>
      <c r="N31" s="2"/>
      <c r="O31" s="3"/>
      <c r="P31" s="2"/>
      <c r="Q31" s="5"/>
    </row>
    <row r="32" spans="1:17" x14ac:dyDescent="0.3">
      <c r="A32" s="28"/>
      <c r="B32" s="6"/>
      <c r="C32" s="3"/>
      <c r="D32" s="2"/>
      <c r="E32" s="3"/>
      <c r="F32" s="2"/>
      <c r="G32" s="3"/>
      <c r="H32" s="2"/>
      <c r="I32" s="3"/>
      <c r="J32" s="2"/>
      <c r="K32" s="3"/>
      <c r="L32" s="2"/>
      <c r="M32" s="3"/>
      <c r="N32" s="2"/>
      <c r="O32" s="3"/>
      <c r="P32" s="2"/>
      <c r="Q32" s="5"/>
    </row>
    <row r="33" spans="1:17" x14ac:dyDescent="0.3">
      <c r="A33" s="28"/>
      <c r="B33" s="6"/>
      <c r="C33" s="3"/>
      <c r="D33" s="2"/>
      <c r="E33" s="3"/>
      <c r="F33" s="2"/>
      <c r="G33" s="3"/>
      <c r="H33" s="2"/>
      <c r="I33" s="3"/>
      <c r="J33" s="2"/>
      <c r="K33" s="3"/>
      <c r="L33" s="2"/>
      <c r="M33" s="3"/>
      <c r="N33" s="2"/>
      <c r="O33" s="3"/>
      <c r="P33" s="2"/>
      <c r="Q33" s="5"/>
    </row>
    <row r="34" spans="1:17" x14ac:dyDescent="0.3">
      <c r="A34" s="28"/>
      <c r="B34" s="6"/>
      <c r="C34" s="3"/>
      <c r="D34" s="2"/>
      <c r="E34" s="3"/>
      <c r="F34" s="2"/>
      <c r="G34" s="3"/>
      <c r="H34" s="2"/>
      <c r="I34" s="3"/>
      <c r="J34" s="2"/>
      <c r="K34" s="3"/>
      <c r="L34" s="2"/>
      <c r="M34" s="3"/>
      <c r="N34" s="2"/>
      <c r="O34" s="3"/>
      <c r="P34" s="2"/>
      <c r="Q34" s="5"/>
    </row>
    <row r="35" spans="1:17" x14ac:dyDescent="0.3">
      <c r="A35" s="28"/>
      <c r="B35" s="6"/>
      <c r="C35" s="3"/>
      <c r="D35" s="2"/>
      <c r="E35" s="3"/>
      <c r="F35" s="2"/>
      <c r="G35" s="3"/>
      <c r="H35" s="2"/>
      <c r="I35" s="3"/>
      <c r="J35" s="2"/>
      <c r="K35" s="3"/>
      <c r="L35" s="2"/>
      <c r="M35" s="3"/>
      <c r="N35" s="2"/>
      <c r="O35" s="3"/>
      <c r="P35" s="2"/>
      <c r="Q35" s="5"/>
    </row>
    <row r="36" spans="1:17" x14ac:dyDescent="0.3">
      <c r="A36" s="28"/>
      <c r="B36" s="6"/>
      <c r="C36" s="3"/>
      <c r="D36" s="2"/>
      <c r="E36" s="3"/>
      <c r="F36" s="2"/>
      <c r="G36" s="3"/>
      <c r="H36" s="2"/>
      <c r="I36" s="3"/>
      <c r="J36" s="2"/>
      <c r="K36" s="3"/>
      <c r="L36" s="2"/>
      <c r="M36" s="3"/>
      <c r="N36" s="2"/>
      <c r="O36" s="3"/>
      <c r="P36" s="2"/>
      <c r="Q36" s="5"/>
    </row>
    <row r="37" spans="1:17" x14ac:dyDescent="0.3">
      <c r="A37" s="28"/>
      <c r="B37" s="6"/>
      <c r="C37" s="3"/>
      <c r="D37" s="2"/>
      <c r="E37" s="3"/>
      <c r="F37" s="2"/>
      <c r="G37" s="3"/>
      <c r="H37" s="2"/>
      <c r="I37" s="3"/>
      <c r="J37" s="2"/>
      <c r="K37" s="3"/>
      <c r="L37" s="2"/>
      <c r="M37" s="3"/>
      <c r="N37" s="2"/>
      <c r="O37" s="3"/>
      <c r="P37" s="2"/>
      <c r="Q37" s="5"/>
    </row>
    <row r="38" spans="1:17" x14ac:dyDescent="0.3">
      <c r="A38" s="28"/>
      <c r="B38" s="6"/>
      <c r="C38" s="3"/>
      <c r="D38" s="2"/>
      <c r="E38" s="3"/>
      <c r="F38" s="2"/>
      <c r="G38" s="3"/>
      <c r="H38" s="2"/>
      <c r="I38" s="3"/>
      <c r="J38" s="2"/>
      <c r="K38" s="3"/>
      <c r="L38" s="2"/>
      <c r="M38" s="3"/>
      <c r="N38" s="2"/>
      <c r="O38" s="3"/>
      <c r="P38" s="2"/>
      <c r="Q38" s="5"/>
    </row>
    <row r="39" spans="1:17" x14ac:dyDescent="0.3">
      <c r="A39" s="28"/>
      <c r="B39" s="6"/>
      <c r="C39" s="3"/>
      <c r="D39" s="2"/>
      <c r="E39" s="3"/>
      <c r="F39" s="2"/>
      <c r="G39" s="3"/>
      <c r="H39" s="2"/>
      <c r="I39" s="3"/>
      <c r="J39" s="2"/>
      <c r="K39" s="3"/>
      <c r="L39" s="2"/>
      <c r="M39" s="3"/>
      <c r="N39" s="2"/>
      <c r="O39" s="3"/>
      <c r="P39" s="2"/>
      <c r="Q39" s="5"/>
    </row>
    <row r="40" spans="1:17" x14ac:dyDescent="0.3">
      <c r="A40" s="28"/>
      <c r="B40" s="6"/>
      <c r="C40" s="3"/>
      <c r="D40" s="2"/>
      <c r="E40" s="3"/>
      <c r="F40" s="2"/>
      <c r="G40" s="3"/>
      <c r="H40" s="2"/>
      <c r="I40" s="3"/>
      <c r="J40" s="2"/>
      <c r="K40" s="3"/>
      <c r="L40" s="2"/>
      <c r="M40" s="3"/>
      <c r="N40" s="2"/>
      <c r="O40" s="3"/>
      <c r="P40" s="2"/>
      <c r="Q40" s="5"/>
    </row>
    <row r="41" spans="1:17" x14ac:dyDescent="0.3">
      <c r="A41" s="28"/>
      <c r="B41" s="6"/>
      <c r="C41" s="3"/>
      <c r="D41" s="2"/>
      <c r="E41" s="3"/>
      <c r="F41" s="2"/>
      <c r="G41" s="3"/>
      <c r="H41" s="2"/>
      <c r="I41" s="3"/>
      <c r="J41" s="2"/>
      <c r="K41" s="3"/>
      <c r="L41" s="2"/>
      <c r="M41" s="3"/>
      <c r="N41" s="2"/>
      <c r="O41" s="3"/>
      <c r="P41" s="2"/>
      <c r="Q41" s="5"/>
    </row>
    <row r="42" spans="1:17" x14ac:dyDescent="0.3">
      <c r="A42" s="28"/>
      <c r="B42" s="6"/>
      <c r="C42" s="3"/>
      <c r="D42" s="2"/>
      <c r="E42" s="3"/>
      <c r="F42" s="2"/>
      <c r="G42" s="3"/>
      <c r="H42" s="2"/>
      <c r="I42" s="3"/>
      <c r="J42" s="2"/>
      <c r="K42" s="3"/>
      <c r="L42" s="2"/>
      <c r="M42" s="3"/>
      <c r="N42" s="2"/>
      <c r="O42" s="3"/>
      <c r="P42" s="2"/>
      <c r="Q42" s="5"/>
    </row>
    <row r="43" spans="1:17" x14ac:dyDescent="0.3">
      <c r="A43" s="28"/>
      <c r="B43" s="6"/>
      <c r="C43" s="3"/>
      <c r="D43" s="2"/>
      <c r="E43" s="3"/>
      <c r="F43" s="2"/>
      <c r="G43" s="3"/>
      <c r="H43" s="2"/>
      <c r="I43" s="3"/>
      <c r="J43" s="2"/>
      <c r="K43" s="3"/>
      <c r="L43" s="2"/>
      <c r="M43" s="3"/>
      <c r="N43" s="2"/>
      <c r="O43" s="3"/>
      <c r="P43" s="2"/>
      <c r="Q43" s="5"/>
    </row>
    <row r="44" spans="1:17" x14ac:dyDescent="0.3">
      <c r="A44" s="28"/>
      <c r="B44" s="6"/>
      <c r="C44" s="3"/>
      <c r="D44" s="2"/>
      <c r="E44" s="3"/>
      <c r="F44" s="2"/>
      <c r="G44" s="3"/>
      <c r="H44" s="2"/>
      <c r="I44" s="3"/>
      <c r="J44" s="2"/>
      <c r="K44" s="3"/>
      <c r="L44" s="2"/>
      <c r="M44" s="3"/>
      <c r="N44" s="2"/>
      <c r="O44" s="3"/>
      <c r="P44" s="2"/>
      <c r="Q44" s="5"/>
    </row>
    <row r="45" spans="1:17" x14ac:dyDescent="0.3">
      <c r="A45" s="28"/>
      <c r="B45" s="6"/>
      <c r="C45" s="3"/>
      <c r="D45" s="2"/>
      <c r="E45" s="3"/>
      <c r="F45" s="2"/>
      <c r="G45" s="3"/>
      <c r="H45" s="2"/>
      <c r="I45" s="3"/>
      <c r="J45" s="2"/>
      <c r="K45" s="3"/>
      <c r="L45" s="2"/>
      <c r="M45" s="3"/>
      <c r="N45" s="2"/>
      <c r="O45" s="3"/>
      <c r="P45" s="2"/>
      <c r="Q45" s="5"/>
    </row>
    <row r="46" spans="1:17" x14ac:dyDescent="0.3">
      <c r="A46" s="28"/>
      <c r="B46" s="6"/>
      <c r="C46" s="3"/>
      <c r="D46" s="2"/>
      <c r="E46" s="3"/>
      <c r="F46" s="2"/>
      <c r="G46" s="3"/>
      <c r="H46" s="2"/>
      <c r="I46" s="3"/>
      <c r="J46" s="2"/>
      <c r="K46" s="3"/>
      <c r="L46" s="2"/>
      <c r="M46" s="3"/>
      <c r="N46" s="2"/>
      <c r="O46" s="3"/>
      <c r="P46" s="2"/>
      <c r="Q46" s="5"/>
    </row>
    <row r="47" spans="1:17" x14ac:dyDescent="0.3">
      <c r="A47" s="28"/>
      <c r="B47" s="6"/>
      <c r="C47" s="3"/>
      <c r="D47" s="2"/>
      <c r="E47" s="3"/>
      <c r="F47" s="2"/>
      <c r="G47" s="3"/>
      <c r="H47" s="2"/>
      <c r="I47" s="3"/>
      <c r="J47" s="2"/>
      <c r="K47" s="3"/>
      <c r="L47" s="2"/>
      <c r="M47" s="3"/>
      <c r="N47" s="2"/>
      <c r="O47" s="3"/>
      <c r="P47" s="2"/>
      <c r="Q47" s="5"/>
    </row>
    <row r="48" spans="1:17" x14ac:dyDescent="0.3">
      <c r="A48" s="28"/>
      <c r="B48" s="6"/>
      <c r="C48" s="3"/>
      <c r="D48" s="2"/>
      <c r="E48" s="3"/>
      <c r="F48" s="2"/>
      <c r="G48" s="3"/>
      <c r="H48" s="2"/>
      <c r="I48" s="3"/>
      <c r="J48" s="2"/>
      <c r="K48" s="3"/>
      <c r="L48" s="2"/>
      <c r="M48" s="3"/>
      <c r="N48" s="2"/>
      <c r="O48" s="3"/>
      <c r="P48" s="2"/>
      <c r="Q48" s="5"/>
    </row>
    <row r="49" spans="1:17" x14ac:dyDescent="0.3">
      <c r="A49" s="28"/>
      <c r="B49" s="6"/>
      <c r="C49" s="3"/>
      <c r="D49" s="2"/>
      <c r="E49" s="3"/>
      <c r="F49" s="2"/>
      <c r="G49" s="3"/>
      <c r="H49" s="2"/>
      <c r="I49" s="3"/>
      <c r="J49" s="2"/>
      <c r="K49" s="3"/>
      <c r="L49" s="2"/>
      <c r="M49" s="3"/>
      <c r="N49" s="2"/>
      <c r="O49" s="3"/>
      <c r="P49" s="2"/>
      <c r="Q49" s="5"/>
    </row>
    <row r="50" spans="1:17" x14ac:dyDescent="0.3">
      <c r="A50" s="28"/>
      <c r="B50" s="6"/>
      <c r="C50" s="3"/>
      <c r="D50" s="2"/>
      <c r="E50" s="3"/>
      <c r="F50" s="2"/>
      <c r="G50" s="3"/>
      <c r="H50" s="2"/>
      <c r="I50" s="3"/>
      <c r="J50" s="2"/>
      <c r="K50" s="3"/>
      <c r="L50" s="2"/>
      <c r="M50" s="3"/>
      <c r="N50" s="2"/>
      <c r="O50" s="3"/>
      <c r="P50" s="2"/>
      <c r="Q50" s="5"/>
    </row>
    <row r="51" spans="1:17" x14ac:dyDescent="0.3">
      <c r="A51" s="28"/>
      <c r="B51" s="6"/>
      <c r="C51" s="3"/>
      <c r="D51" s="2"/>
      <c r="E51" s="3"/>
      <c r="F51" s="2"/>
      <c r="G51" s="3"/>
      <c r="H51" s="2"/>
      <c r="I51" s="3"/>
      <c r="J51" s="2"/>
      <c r="K51" s="3"/>
      <c r="L51" s="2"/>
      <c r="M51" s="3"/>
      <c r="N51" s="2"/>
      <c r="O51" s="3"/>
      <c r="P51" s="2"/>
      <c r="Q51" s="5"/>
    </row>
    <row r="52" spans="1:17" x14ac:dyDescent="0.3">
      <c r="A52" s="28"/>
      <c r="B52" s="6"/>
      <c r="C52" s="3"/>
      <c r="D52" s="2"/>
      <c r="E52" s="3"/>
      <c r="F52" s="2"/>
      <c r="G52" s="3"/>
      <c r="H52" s="2"/>
      <c r="I52" s="3"/>
      <c r="J52" s="2"/>
      <c r="K52" s="3"/>
      <c r="L52" s="2"/>
      <c r="M52" s="3"/>
      <c r="N52" s="2"/>
      <c r="O52" s="3"/>
      <c r="P52" s="2"/>
      <c r="Q52" s="5"/>
    </row>
    <row r="53" spans="1:17" x14ac:dyDescent="0.3">
      <c r="A53" s="28"/>
      <c r="B53" s="6"/>
      <c r="C53" s="3"/>
      <c r="D53" s="2"/>
      <c r="E53" s="3"/>
      <c r="F53" s="2"/>
      <c r="G53" s="3"/>
      <c r="H53" s="2"/>
      <c r="I53" s="3"/>
      <c r="J53" s="2"/>
      <c r="K53" s="3"/>
      <c r="L53" s="2"/>
      <c r="M53" s="3"/>
      <c r="N53" s="2"/>
      <c r="O53" s="3"/>
      <c r="P53" s="2"/>
      <c r="Q53" s="5"/>
    </row>
    <row r="54" spans="1:17" x14ac:dyDescent="0.3">
      <c r="A54" s="28"/>
      <c r="B54" s="6"/>
      <c r="C54" s="3"/>
      <c r="D54" s="2"/>
      <c r="E54" s="3"/>
      <c r="F54" s="2"/>
      <c r="G54" s="3"/>
      <c r="H54" s="2"/>
      <c r="I54" s="3"/>
      <c r="J54" s="2"/>
      <c r="K54" s="3"/>
      <c r="L54" s="2"/>
      <c r="M54" s="3"/>
      <c r="N54" s="2"/>
      <c r="O54" s="3"/>
      <c r="P54" s="2"/>
      <c r="Q54" s="5"/>
    </row>
    <row r="55" spans="1:17" x14ac:dyDescent="0.3">
      <c r="A55" s="28"/>
      <c r="B55" s="6"/>
      <c r="C55" s="3"/>
      <c r="D55" s="2"/>
      <c r="E55" s="3"/>
      <c r="F55" s="2"/>
      <c r="G55" s="3"/>
      <c r="H55" s="2"/>
      <c r="I55" s="3"/>
      <c r="J55" s="2"/>
      <c r="K55" s="3"/>
      <c r="L55" s="2"/>
      <c r="M55" s="3"/>
      <c r="N55" s="2"/>
      <c r="O55" s="3"/>
      <c r="P55" s="2"/>
      <c r="Q55" s="5"/>
    </row>
    <row r="56" spans="1:17" x14ac:dyDescent="0.3">
      <c r="A56" s="28"/>
      <c r="B56" s="6"/>
      <c r="C56" s="3"/>
      <c r="D56" s="2"/>
      <c r="E56" s="3"/>
      <c r="F56" s="2"/>
      <c r="G56" s="3"/>
      <c r="H56" s="2"/>
      <c r="I56" s="3"/>
      <c r="J56" s="2"/>
      <c r="K56" s="3"/>
      <c r="L56" s="2"/>
      <c r="M56" s="3"/>
      <c r="N56" s="2"/>
      <c r="O56" s="3"/>
      <c r="P56" s="2"/>
      <c r="Q56" s="5"/>
    </row>
    <row r="57" spans="1:17" x14ac:dyDescent="0.3">
      <c r="A57" s="28"/>
      <c r="B57" s="6"/>
      <c r="C57" s="3"/>
      <c r="D57" s="2"/>
      <c r="E57" s="3"/>
      <c r="F57" s="2"/>
      <c r="G57" s="3"/>
      <c r="H57" s="2"/>
      <c r="I57" s="3"/>
      <c r="J57" s="2"/>
      <c r="K57" s="3"/>
      <c r="L57" s="2"/>
      <c r="M57" s="3"/>
      <c r="N57" s="2"/>
      <c r="O57" s="3"/>
      <c r="P57" s="2"/>
      <c r="Q57" s="5"/>
    </row>
    <row r="58" spans="1:17" x14ac:dyDescent="0.3">
      <c r="A58" s="28"/>
      <c r="B58" s="6"/>
      <c r="C58" s="3"/>
      <c r="D58" s="2"/>
      <c r="E58" s="3"/>
      <c r="F58" s="2"/>
      <c r="G58" s="3"/>
      <c r="H58" s="2"/>
      <c r="I58" s="3"/>
      <c r="J58" s="2"/>
      <c r="K58" s="3"/>
      <c r="L58" s="2"/>
      <c r="M58" s="3"/>
      <c r="N58" s="2"/>
      <c r="O58" s="3"/>
      <c r="P58" s="2"/>
      <c r="Q58" s="5"/>
    </row>
    <row r="59" spans="1:17" x14ac:dyDescent="0.3">
      <c r="A59" s="28"/>
      <c r="B59" s="6"/>
      <c r="C59" s="3"/>
      <c r="D59" s="2"/>
      <c r="E59" s="3"/>
      <c r="F59" s="2"/>
      <c r="G59" s="3"/>
      <c r="H59" s="2"/>
      <c r="I59" s="3"/>
      <c r="J59" s="2"/>
      <c r="K59" s="3"/>
      <c r="L59" s="2"/>
      <c r="M59" s="3"/>
      <c r="N59" s="2"/>
      <c r="O59" s="3"/>
      <c r="P59" s="2"/>
      <c r="Q59" s="5"/>
    </row>
    <row r="60" spans="1:17" x14ac:dyDescent="0.3">
      <c r="A60" s="28"/>
      <c r="B60" s="6"/>
      <c r="C60" s="3"/>
      <c r="D60" s="2"/>
      <c r="E60" s="3"/>
      <c r="F60" s="2"/>
      <c r="G60" s="3"/>
      <c r="H60" s="2"/>
      <c r="I60" s="3"/>
      <c r="J60" s="2"/>
      <c r="K60" s="3"/>
      <c r="L60" s="2"/>
      <c r="M60" s="3"/>
      <c r="N60" s="2"/>
      <c r="O60" s="3"/>
      <c r="P60" s="2"/>
      <c r="Q60" s="5"/>
    </row>
    <row r="61" spans="1:17" x14ac:dyDescent="0.3">
      <c r="A61" s="28"/>
      <c r="B61" s="6"/>
      <c r="C61" s="3"/>
      <c r="D61" s="2"/>
      <c r="E61" s="3"/>
      <c r="F61" s="2"/>
      <c r="G61" s="3"/>
      <c r="H61" s="2"/>
      <c r="I61" s="3"/>
      <c r="J61" s="2"/>
      <c r="K61" s="3"/>
      <c r="L61" s="2"/>
      <c r="M61" s="3"/>
      <c r="N61" s="2"/>
      <c r="O61" s="3"/>
      <c r="P61" s="2"/>
      <c r="Q61" s="5"/>
    </row>
    <row r="62" spans="1:17" x14ac:dyDescent="0.3">
      <c r="A62" s="28"/>
      <c r="B62" s="6"/>
      <c r="C62" s="3"/>
      <c r="D62" s="2"/>
      <c r="E62" s="3"/>
      <c r="F62" s="2"/>
      <c r="G62" s="3"/>
      <c r="H62" s="2"/>
      <c r="I62" s="3"/>
      <c r="J62" s="2"/>
      <c r="K62" s="3"/>
      <c r="L62" s="2"/>
      <c r="M62" s="3"/>
      <c r="N62" s="2"/>
      <c r="O62" s="3"/>
      <c r="P62" s="2"/>
      <c r="Q62" s="5"/>
    </row>
    <row r="63" spans="1:17" x14ac:dyDescent="0.3">
      <c r="A63" s="28"/>
      <c r="B63" s="6"/>
      <c r="C63" s="3"/>
      <c r="D63" s="2"/>
      <c r="E63" s="3"/>
      <c r="F63" s="2"/>
      <c r="G63" s="3"/>
      <c r="H63" s="2"/>
      <c r="I63" s="3"/>
      <c r="J63" s="2"/>
      <c r="K63" s="3"/>
      <c r="L63" s="2"/>
      <c r="M63" s="3"/>
      <c r="N63" s="2"/>
      <c r="O63" s="3"/>
      <c r="P63" s="2"/>
      <c r="Q63" s="5"/>
    </row>
    <row r="64" spans="1:17" x14ac:dyDescent="0.3">
      <c r="A64" s="28"/>
      <c r="B64" s="6"/>
      <c r="C64" s="3"/>
      <c r="D64" s="2"/>
      <c r="E64" s="3"/>
      <c r="F64" s="2"/>
      <c r="G64" s="3"/>
      <c r="H64" s="2"/>
      <c r="I64" s="3"/>
      <c r="J64" s="2"/>
      <c r="K64" s="3"/>
      <c r="L64" s="2"/>
      <c r="M64" s="3"/>
      <c r="N64" s="2"/>
      <c r="O64" s="3"/>
      <c r="P64" s="2"/>
      <c r="Q64" s="5"/>
    </row>
    <row r="65" spans="1:17" x14ac:dyDescent="0.3">
      <c r="A65" s="28"/>
      <c r="B65" s="6"/>
      <c r="C65" s="3"/>
      <c r="D65" s="2"/>
      <c r="E65" s="3"/>
      <c r="F65" s="2"/>
      <c r="G65" s="3"/>
      <c r="H65" s="2"/>
      <c r="I65" s="3"/>
      <c r="J65" s="2"/>
      <c r="K65" s="3"/>
      <c r="L65" s="2"/>
      <c r="M65" s="3"/>
      <c r="N65" s="2"/>
      <c r="O65" s="3"/>
      <c r="P65" s="2"/>
      <c r="Q65" s="5"/>
    </row>
    <row r="66" spans="1:17" x14ac:dyDescent="0.3">
      <c r="A66" s="28"/>
      <c r="B66" s="6"/>
      <c r="C66" s="3"/>
      <c r="D66" s="2"/>
      <c r="E66" s="3"/>
      <c r="F66" s="2"/>
      <c r="G66" s="3"/>
      <c r="H66" s="2"/>
      <c r="I66" s="3"/>
      <c r="J66" s="2"/>
      <c r="K66" s="3"/>
      <c r="L66" s="2"/>
      <c r="M66" s="3"/>
      <c r="N66" s="2"/>
      <c r="O66" s="3"/>
      <c r="P66" s="2"/>
      <c r="Q66" s="5"/>
    </row>
    <row r="67" spans="1:17" x14ac:dyDescent="0.3">
      <c r="A67" s="28"/>
      <c r="B67" s="6"/>
      <c r="C67" s="3"/>
      <c r="D67" s="2"/>
      <c r="E67" s="3"/>
      <c r="F67" s="2"/>
      <c r="G67" s="3"/>
      <c r="H67" s="2"/>
      <c r="I67" s="3"/>
      <c r="J67" s="2"/>
      <c r="K67" s="3"/>
      <c r="L67" s="2"/>
      <c r="M67" s="3"/>
      <c r="N67" s="2"/>
      <c r="O67" s="3"/>
      <c r="P67" s="2"/>
      <c r="Q67" s="5"/>
    </row>
    <row r="68" spans="1:17" x14ac:dyDescent="0.3">
      <c r="A68" s="28"/>
      <c r="B68" s="6"/>
      <c r="C68" s="3"/>
      <c r="D68" s="2"/>
      <c r="E68" s="3"/>
      <c r="F68" s="2"/>
      <c r="G68" s="3"/>
      <c r="H68" s="2"/>
      <c r="I68" s="3"/>
      <c r="J68" s="2"/>
      <c r="K68" s="3"/>
      <c r="L68" s="2"/>
      <c r="M68" s="3"/>
      <c r="N68" s="2"/>
      <c r="O68" s="3"/>
      <c r="P68" s="2"/>
      <c r="Q68" s="5"/>
    </row>
    <row r="69" spans="1:17" x14ac:dyDescent="0.3">
      <c r="A69" s="28"/>
      <c r="B69" s="6"/>
      <c r="C69" s="3"/>
      <c r="D69" s="2"/>
      <c r="E69" s="3"/>
      <c r="F69" s="2"/>
      <c r="G69" s="3"/>
      <c r="H69" s="2"/>
      <c r="I69" s="3"/>
      <c r="J69" s="2"/>
      <c r="K69" s="3"/>
      <c r="L69" s="2"/>
      <c r="M69" s="3"/>
      <c r="N69" s="2"/>
      <c r="O69" s="3"/>
      <c r="P69" s="2"/>
      <c r="Q69" s="5"/>
    </row>
    <row r="70" spans="1:17" x14ac:dyDescent="0.3">
      <c r="A70" s="28"/>
      <c r="B70" s="6"/>
      <c r="C70" s="3"/>
      <c r="D70" s="2"/>
      <c r="E70" s="3"/>
      <c r="F70" s="2"/>
      <c r="G70" s="3"/>
      <c r="H70" s="2"/>
      <c r="I70" s="3"/>
      <c r="J70" s="2"/>
      <c r="K70" s="3"/>
      <c r="L70" s="2"/>
      <c r="M70" s="3"/>
      <c r="N70" s="2"/>
      <c r="O70" s="3"/>
      <c r="P70" s="2"/>
      <c r="Q70" s="5"/>
    </row>
    <row r="71" spans="1:17" x14ac:dyDescent="0.3">
      <c r="A71" s="28"/>
      <c r="B71" s="6"/>
      <c r="C71" s="3"/>
      <c r="D71" s="2"/>
      <c r="E71" s="3"/>
      <c r="F71" s="2"/>
      <c r="G71" s="3"/>
      <c r="H71" s="2"/>
      <c r="I71" s="3"/>
      <c r="J71" s="2"/>
      <c r="K71" s="3"/>
      <c r="L71" s="2"/>
      <c r="M71" s="3"/>
      <c r="N71" s="2"/>
      <c r="O71" s="3"/>
      <c r="P71" s="2"/>
      <c r="Q71" s="5"/>
    </row>
    <row r="72" spans="1:17" x14ac:dyDescent="0.3">
      <c r="A72" s="28"/>
      <c r="B72" s="6"/>
      <c r="C72" s="3"/>
      <c r="D72" s="2"/>
      <c r="E72" s="3"/>
      <c r="F72" s="2"/>
      <c r="G72" s="3"/>
      <c r="H72" s="2"/>
      <c r="I72" s="3"/>
      <c r="J72" s="2"/>
      <c r="K72" s="3"/>
      <c r="L72" s="2"/>
      <c r="M72" s="3"/>
      <c r="N72" s="2"/>
      <c r="O72" s="3"/>
      <c r="P72" s="2"/>
      <c r="Q72" s="5"/>
    </row>
    <row r="73" spans="1:17" x14ac:dyDescent="0.3">
      <c r="A73" s="28"/>
      <c r="B73" s="6"/>
      <c r="C73" s="3"/>
      <c r="D73" s="2"/>
      <c r="E73" s="3"/>
      <c r="F73" s="2"/>
      <c r="G73" s="3"/>
      <c r="H73" s="2"/>
      <c r="I73" s="3"/>
      <c r="J73" s="2"/>
      <c r="K73" s="3"/>
      <c r="L73" s="2"/>
      <c r="M73" s="3"/>
      <c r="N73" s="2"/>
      <c r="O73" s="3"/>
      <c r="P73" s="2"/>
      <c r="Q73" s="5"/>
    </row>
    <row r="74" spans="1:17" x14ac:dyDescent="0.3">
      <c r="A74" s="28"/>
      <c r="B74" s="6"/>
      <c r="C74" s="3"/>
      <c r="D74" s="2"/>
      <c r="E74" s="3"/>
      <c r="F74" s="2"/>
      <c r="G74" s="3"/>
      <c r="H74" s="2"/>
      <c r="I74" s="3"/>
      <c r="J74" s="2"/>
      <c r="K74" s="3"/>
      <c r="L74" s="2"/>
      <c r="M74" s="3"/>
      <c r="N74" s="2"/>
      <c r="O74" s="3"/>
      <c r="P74" s="2"/>
      <c r="Q74" s="5"/>
    </row>
    <row r="75" spans="1:17" x14ac:dyDescent="0.3">
      <c r="A75" s="28"/>
      <c r="B75" s="6"/>
      <c r="C75" s="3"/>
      <c r="D75" s="2"/>
      <c r="E75" s="3"/>
      <c r="F75" s="2"/>
      <c r="G75" s="3"/>
      <c r="H75" s="2"/>
      <c r="I75" s="3"/>
      <c r="J75" s="2"/>
      <c r="K75" s="3"/>
      <c r="L75" s="2"/>
      <c r="M75" s="3"/>
      <c r="N75" s="2"/>
      <c r="O75" s="3"/>
      <c r="P75" s="2"/>
      <c r="Q75" s="5"/>
    </row>
    <row r="76" spans="1:17" x14ac:dyDescent="0.3">
      <c r="A76" s="28"/>
      <c r="B76" s="6"/>
      <c r="C76" s="3"/>
      <c r="D76" s="2"/>
      <c r="E76" s="3"/>
      <c r="F76" s="2"/>
      <c r="G76" s="3"/>
      <c r="H76" s="2"/>
      <c r="I76" s="3"/>
      <c r="J76" s="2"/>
      <c r="K76" s="3"/>
      <c r="L76" s="2"/>
      <c r="M76" s="3"/>
      <c r="N76" s="2"/>
      <c r="O76" s="3"/>
      <c r="P76" s="2"/>
      <c r="Q76" s="5"/>
    </row>
    <row r="77" spans="1:17" x14ac:dyDescent="0.3">
      <c r="A77" s="28"/>
      <c r="B77" s="6"/>
      <c r="C77" s="3"/>
      <c r="D77" s="2"/>
      <c r="E77" s="3"/>
      <c r="F77" s="2"/>
      <c r="G77" s="3"/>
      <c r="H77" s="2"/>
      <c r="I77" s="3"/>
      <c r="J77" s="2"/>
      <c r="K77" s="3"/>
      <c r="L77" s="2"/>
      <c r="M77" s="3"/>
      <c r="N77" s="2"/>
      <c r="O77" s="3"/>
      <c r="P77" s="2"/>
      <c r="Q77" s="5"/>
    </row>
    <row r="78" spans="1:17" x14ac:dyDescent="0.3">
      <c r="A78" s="28"/>
      <c r="B78" s="6"/>
      <c r="C78" s="3"/>
      <c r="D78" s="2"/>
      <c r="E78" s="3"/>
      <c r="F78" s="2"/>
      <c r="G78" s="3"/>
      <c r="H78" s="2"/>
      <c r="I78" s="3"/>
      <c r="J78" s="2"/>
      <c r="K78" s="3"/>
      <c r="L78" s="2"/>
      <c r="M78" s="3"/>
      <c r="N78" s="2"/>
      <c r="O78" s="3"/>
      <c r="P78" s="2"/>
      <c r="Q78" s="5"/>
    </row>
    <row r="79" spans="1:17" x14ac:dyDescent="0.3">
      <c r="A79" s="28"/>
      <c r="B79" s="6"/>
      <c r="C79" s="3"/>
      <c r="D79" s="2"/>
      <c r="E79" s="3"/>
      <c r="F79" s="2"/>
      <c r="G79" s="3"/>
      <c r="H79" s="2"/>
      <c r="I79" s="3"/>
      <c r="J79" s="2"/>
      <c r="K79" s="3"/>
      <c r="L79" s="2"/>
      <c r="M79" s="3"/>
      <c r="N79" s="2"/>
      <c r="O79" s="3"/>
      <c r="P79" s="2"/>
      <c r="Q79" s="5"/>
    </row>
    <row r="80" spans="1:17" x14ac:dyDescent="0.3">
      <c r="A80" s="28"/>
      <c r="B80" s="6"/>
      <c r="C80" s="3"/>
      <c r="D80" s="2"/>
      <c r="E80" s="3"/>
      <c r="F80" s="2"/>
      <c r="G80" s="3"/>
      <c r="H80" s="2"/>
      <c r="I80" s="3"/>
      <c r="J80" s="2"/>
      <c r="K80" s="3"/>
      <c r="L80" s="2"/>
      <c r="M80" s="3"/>
      <c r="N80" s="2"/>
      <c r="O80" s="3"/>
      <c r="P80" s="2"/>
      <c r="Q80" s="5"/>
    </row>
    <row r="81" spans="1:17" x14ac:dyDescent="0.3">
      <c r="A81" s="28"/>
      <c r="B81" s="6"/>
      <c r="C81" s="3"/>
      <c r="D81" s="2"/>
      <c r="E81" s="3"/>
      <c r="F81" s="2"/>
      <c r="G81" s="3"/>
      <c r="H81" s="2"/>
      <c r="I81" s="3"/>
      <c r="J81" s="2"/>
      <c r="K81" s="3"/>
      <c r="L81" s="2"/>
      <c r="M81" s="3"/>
      <c r="N81" s="2"/>
      <c r="O81" s="3"/>
      <c r="P81" s="2"/>
      <c r="Q81" s="5"/>
    </row>
    <row r="82" spans="1:17" x14ac:dyDescent="0.3">
      <c r="A82" s="28"/>
      <c r="B82" s="6"/>
      <c r="C82" s="3"/>
      <c r="D82" s="2"/>
      <c r="E82" s="3"/>
      <c r="F82" s="2"/>
      <c r="G82" s="3"/>
      <c r="H82" s="2"/>
      <c r="I82" s="3"/>
      <c r="J82" s="2"/>
      <c r="K82" s="3"/>
      <c r="L82" s="2"/>
      <c r="M82" s="3"/>
      <c r="N82" s="2"/>
      <c r="O82" s="3"/>
      <c r="P82" s="2"/>
      <c r="Q82" s="5"/>
    </row>
    <row r="83" spans="1:17" x14ac:dyDescent="0.3">
      <c r="A83" s="28"/>
      <c r="B83" s="6"/>
      <c r="C83" s="3"/>
      <c r="D83" s="2"/>
      <c r="E83" s="3"/>
      <c r="F83" s="2"/>
      <c r="G83" s="3"/>
      <c r="H83" s="2"/>
      <c r="I83" s="3"/>
      <c r="J83" s="2"/>
      <c r="K83" s="3"/>
      <c r="L83" s="2"/>
      <c r="M83" s="3"/>
      <c r="N83" s="2"/>
      <c r="O83" s="3"/>
      <c r="P83" s="2"/>
      <c r="Q83" s="5"/>
    </row>
    <row r="84" spans="1:17" x14ac:dyDescent="0.3">
      <c r="A84" s="28"/>
      <c r="B84" s="6"/>
      <c r="C84" s="3"/>
      <c r="D84" s="2"/>
      <c r="E84" s="3"/>
      <c r="F84" s="2"/>
      <c r="G84" s="3"/>
      <c r="H84" s="2"/>
      <c r="I84" s="3"/>
      <c r="J84" s="2"/>
      <c r="K84" s="3"/>
      <c r="L84" s="2"/>
      <c r="M84" s="3"/>
      <c r="N84" s="2"/>
      <c r="O84" s="3"/>
      <c r="P84" s="2"/>
      <c r="Q84" s="5"/>
    </row>
    <row r="85" spans="1:17" x14ac:dyDescent="0.3">
      <c r="A85" s="28"/>
      <c r="B85" s="6"/>
      <c r="C85" s="3"/>
      <c r="D85" s="2"/>
      <c r="E85" s="3"/>
      <c r="F85" s="2"/>
      <c r="G85" s="3"/>
      <c r="H85" s="2"/>
      <c r="I85" s="3"/>
      <c r="J85" s="2"/>
      <c r="K85" s="3"/>
      <c r="L85" s="2"/>
      <c r="M85" s="3"/>
      <c r="N85" s="2"/>
      <c r="O85" s="3"/>
      <c r="P85" s="2"/>
      <c r="Q85" s="5"/>
    </row>
    <row r="86" spans="1:17" x14ac:dyDescent="0.3">
      <c r="A86" s="28"/>
      <c r="B86" s="6"/>
      <c r="C86" s="3"/>
      <c r="D86" s="2"/>
      <c r="E86" s="3"/>
      <c r="F86" s="2"/>
      <c r="G86" s="3"/>
      <c r="H86" s="2"/>
      <c r="I86" s="3"/>
      <c r="J86" s="2"/>
      <c r="K86" s="3"/>
      <c r="L86" s="2"/>
      <c r="M86" s="3"/>
      <c r="N86" s="2"/>
      <c r="O86" s="3"/>
      <c r="P86" s="2"/>
      <c r="Q86" s="5"/>
    </row>
    <row r="87" spans="1:17" x14ac:dyDescent="0.3">
      <c r="A87" s="28"/>
      <c r="B87" s="6"/>
      <c r="C87" s="3"/>
      <c r="D87" s="2"/>
      <c r="E87" s="3"/>
      <c r="F87" s="2"/>
      <c r="G87" s="3"/>
      <c r="H87" s="2"/>
      <c r="I87" s="3"/>
      <c r="J87" s="2"/>
      <c r="K87" s="3"/>
      <c r="L87" s="2"/>
      <c r="M87" s="3"/>
      <c r="N87" s="2"/>
      <c r="O87" s="3"/>
      <c r="P87" s="2"/>
      <c r="Q87" s="5"/>
    </row>
    <row r="88" spans="1:17" x14ac:dyDescent="0.3">
      <c r="A88" s="28"/>
      <c r="B88" s="6"/>
      <c r="C88" s="3"/>
      <c r="D88" s="2"/>
      <c r="E88" s="3"/>
      <c r="F88" s="2"/>
      <c r="G88" s="3"/>
      <c r="H88" s="2"/>
      <c r="I88" s="3"/>
      <c r="J88" s="2"/>
      <c r="K88" s="3"/>
      <c r="L88" s="2"/>
      <c r="M88" s="3"/>
      <c r="N88" s="2"/>
      <c r="O88" s="3"/>
      <c r="P88" s="2"/>
      <c r="Q88" s="5"/>
    </row>
    <row r="89" spans="1:17" x14ac:dyDescent="0.3">
      <c r="A89" s="28"/>
      <c r="B89" s="6"/>
      <c r="C89" s="3"/>
      <c r="D89" s="2"/>
      <c r="E89" s="3"/>
      <c r="F89" s="2"/>
      <c r="G89" s="3"/>
      <c r="H89" s="2"/>
      <c r="I89" s="3"/>
      <c r="J89" s="2"/>
      <c r="K89" s="3"/>
      <c r="L89" s="2"/>
      <c r="M89" s="3"/>
      <c r="N89" s="2"/>
      <c r="O89" s="3"/>
      <c r="P89" s="2"/>
      <c r="Q89" s="5"/>
    </row>
    <row r="90" spans="1:17" x14ac:dyDescent="0.3">
      <c r="A90" s="28"/>
      <c r="B90" s="6"/>
      <c r="C90" s="3"/>
      <c r="D90" s="2"/>
      <c r="E90" s="3"/>
      <c r="F90" s="2"/>
      <c r="G90" s="3"/>
      <c r="H90" s="2"/>
      <c r="I90" s="3"/>
      <c r="J90" s="2"/>
      <c r="K90" s="3"/>
      <c r="L90" s="2"/>
      <c r="M90" s="3"/>
      <c r="N90" s="2"/>
      <c r="O90" s="3"/>
      <c r="P90" s="2"/>
      <c r="Q90" s="5"/>
    </row>
    <row r="91" spans="1:17" x14ac:dyDescent="0.3">
      <c r="A91" s="28"/>
      <c r="B91" s="6"/>
      <c r="C91" s="3"/>
      <c r="D91" s="2"/>
      <c r="E91" s="3"/>
      <c r="F91" s="2"/>
      <c r="G91" s="3"/>
      <c r="H91" s="2"/>
      <c r="I91" s="3"/>
      <c r="J91" s="2"/>
      <c r="K91" s="3"/>
      <c r="L91" s="2"/>
      <c r="M91" s="3"/>
      <c r="N91" s="2"/>
      <c r="O91" s="3"/>
      <c r="P91" s="2"/>
      <c r="Q91" s="5"/>
    </row>
    <row r="92" spans="1:17" x14ac:dyDescent="0.3">
      <c r="A92" s="28"/>
      <c r="B92" s="6"/>
      <c r="C92" s="3"/>
      <c r="D92" s="2"/>
      <c r="E92" s="3"/>
      <c r="F92" s="2"/>
      <c r="G92" s="3"/>
      <c r="H92" s="2"/>
      <c r="I92" s="3"/>
      <c r="J92" s="2"/>
      <c r="K92" s="3"/>
      <c r="L92" s="2"/>
      <c r="M92" s="3"/>
      <c r="N92" s="2"/>
      <c r="O92" s="3"/>
      <c r="P92" s="2"/>
      <c r="Q92" s="5"/>
    </row>
    <row r="93" spans="1:17" x14ac:dyDescent="0.3">
      <c r="A93" s="28"/>
      <c r="B93" s="6"/>
      <c r="C93" s="3"/>
      <c r="D93" s="2"/>
      <c r="E93" s="3"/>
      <c r="F93" s="2"/>
      <c r="G93" s="3"/>
      <c r="H93" s="2"/>
      <c r="I93" s="3"/>
      <c r="J93" s="2"/>
      <c r="K93" s="3"/>
      <c r="L93" s="2"/>
      <c r="M93" s="3"/>
      <c r="N93" s="2"/>
      <c r="O93" s="3"/>
      <c r="P93" s="2"/>
      <c r="Q93" s="5"/>
    </row>
    <row r="94" spans="1:17" x14ac:dyDescent="0.3">
      <c r="A94" s="28"/>
      <c r="B94" s="6"/>
      <c r="C94" s="3"/>
      <c r="D94" s="2"/>
      <c r="E94" s="3"/>
      <c r="F94" s="2"/>
      <c r="G94" s="3"/>
      <c r="H94" s="2"/>
      <c r="I94" s="3"/>
      <c r="J94" s="2"/>
      <c r="K94" s="3"/>
      <c r="L94" s="2"/>
      <c r="M94" s="3"/>
      <c r="N94" s="2"/>
      <c r="O94" s="3"/>
      <c r="P94" s="2"/>
      <c r="Q94" s="5"/>
    </row>
    <row r="95" spans="1:17" x14ac:dyDescent="0.3">
      <c r="A95" s="28"/>
      <c r="B95" s="6"/>
      <c r="C95" s="3"/>
      <c r="D95" s="2"/>
      <c r="E95" s="3"/>
      <c r="F95" s="2"/>
      <c r="G95" s="3"/>
      <c r="H95" s="2"/>
      <c r="I95" s="3"/>
      <c r="J95" s="2"/>
      <c r="K95" s="3"/>
      <c r="L95" s="2"/>
      <c r="M95" s="3"/>
      <c r="N95" s="2"/>
      <c r="O95" s="3"/>
      <c r="P95" s="2"/>
      <c r="Q95" s="5"/>
    </row>
    <row r="96" spans="1:17" x14ac:dyDescent="0.3">
      <c r="A96" s="28"/>
      <c r="B96" s="6"/>
      <c r="C96" s="3"/>
      <c r="D96" s="2"/>
      <c r="E96" s="3"/>
      <c r="F96" s="2"/>
      <c r="G96" s="3"/>
      <c r="H96" s="2"/>
      <c r="I96" s="3"/>
      <c r="J96" s="2"/>
      <c r="K96" s="3"/>
      <c r="L96" s="2"/>
      <c r="M96" s="3"/>
      <c r="N96" s="2"/>
      <c r="O96" s="3"/>
      <c r="P96" s="2"/>
      <c r="Q96" s="5"/>
    </row>
    <row r="97" spans="1:17" x14ac:dyDescent="0.3">
      <c r="A97" s="28"/>
      <c r="B97" s="6"/>
      <c r="C97" s="3"/>
      <c r="D97" s="2"/>
      <c r="E97" s="3"/>
      <c r="F97" s="2"/>
      <c r="G97" s="3"/>
      <c r="H97" s="2"/>
      <c r="I97" s="3"/>
      <c r="J97" s="2"/>
      <c r="K97" s="3"/>
      <c r="L97" s="2"/>
      <c r="M97" s="3"/>
      <c r="N97" s="2"/>
      <c r="O97" s="3"/>
      <c r="P97" s="2"/>
      <c r="Q97" s="5"/>
    </row>
    <row r="98" spans="1:17" x14ac:dyDescent="0.3">
      <c r="A98" s="28"/>
      <c r="B98" s="6"/>
      <c r="C98" s="3"/>
      <c r="D98" s="2"/>
      <c r="E98" s="3"/>
      <c r="F98" s="2"/>
      <c r="G98" s="3"/>
      <c r="H98" s="2"/>
      <c r="I98" s="3"/>
      <c r="J98" s="2"/>
      <c r="K98" s="3"/>
      <c r="L98" s="2"/>
      <c r="M98" s="3"/>
      <c r="N98" s="2"/>
      <c r="O98" s="3"/>
      <c r="P98" s="2"/>
      <c r="Q98" s="5"/>
    </row>
    <row r="99" spans="1:17" x14ac:dyDescent="0.3">
      <c r="A99" s="28"/>
      <c r="B99" s="6"/>
      <c r="C99" s="3"/>
      <c r="D99" s="2"/>
      <c r="E99" s="3"/>
      <c r="F99" s="2"/>
      <c r="G99" s="3"/>
      <c r="H99" s="2"/>
      <c r="I99" s="3"/>
      <c r="J99" s="2"/>
      <c r="K99" s="3"/>
      <c r="L99" s="2"/>
      <c r="M99" s="3"/>
      <c r="N99" s="2"/>
      <c r="O99" s="3"/>
      <c r="P99" s="2"/>
      <c r="Q99" s="5"/>
    </row>
    <row r="100" spans="1:17" x14ac:dyDescent="0.3">
      <c r="A100" s="28"/>
      <c r="B100" s="6"/>
      <c r="C100" s="3"/>
      <c r="D100" s="2"/>
      <c r="E100" s="3"/>
      <c r="F100" s="2"/>
      <c r="G100" s="3"/>
      <c r="H100" s="2"/>
      <c r="I100" s="3"/>
      <c r="J100" s="2"/>
      <c r="K100" s="3"/>
      <c r="L100" s="2"/>
      <c r="M100" s="3"/>
      <c r="N100" s="2"/>
      <c r="O100" s="3"/>
      <c r="P100" s="2"/>
      <c r="Q100" s="5"/>
    </row>
    <row r="101" spans="1:17" x14ac:dyDescent="0.3">
      <c r="A101" s="28"/>
      <c r="B101" s="6"/>
      <c r="C101" s="3"/>
      <c r="D101" s="2"/>
      <c r="E101" s="3"/>
      <c r="F101" s="2"/>
      <c r="G101" s="3"/>
      <c r="H101" s="2"/>
      <c r="I101" s="3"/>
      <c r="J101" s="2"/>
      <c r="K101" s="3"/>
      <c r="L101" s="2"/>
      <c r="M101" s="3"/>
      <c r="N101" s="2"/>
      <c r="O101" s="3"/>
      <c r="P101" s="2"/>
      <c r="Q101" s="5"/>
    </row>
    <row r="102" spans="1:17" x14ac:dyDescent="0.3">
      <c r="A102" s="28"/>
      <c r="B102" s="6"/>
      <c r="C102" s="3"/>
      <c r="D102" s="2"/>
      <c r="E102" s="3"/>
      <c r="F102" s="2"/>
      <c r="G102" s="3"/>
      <c r="H102" s="2"/>
      <c r="I102" s="3"/>
      <c r="J102" s="2"/>
      <c r="K102" s="3"/>
      <c r="L102" s="2"/>
      <c r="M102" s="3"/>
      <c r="N102" s="2"/>
      <c r="O102" s="3"/>
      <c r="P102" s="2"/>
      <c r="Q102" s="5"/>
    </row>
    <row r="103" spans="1:17" x14ac:dyDescent="0.3">
      <c r="A103" s="28"/>
      <c r="B103" s="6"/>
      <c r="C103" s="3"/>
      <c r="D103" s="2"/>
      <c r="E103" s="3"/>
      <c r="F103" s="2"/>
      <c r="G103" s="3"/>
      <c r="H103" s="2"/>
      <c r="I103" s="3"/>
      <c r="J103" s="2"/>
      <c r="K103" s="3"/>
      <c r="L103" s="2"/>
      <c r="M103" s="3"/>
      <c r="N103" s="2"/>
      <c r="O103" s="3"/>
      <c r="P103" s="2"/>
      <c r="Q103" s="5"/>
    </row>
    <row r="104" spans="1:17" x14ac:dyDescent="0.3">
      <c r="A104" s="28"/>
      <c r="B104" s="6"/>
      <c r="C104" s="3"/>
      <c r="D104" s="2"/>
      <c r="E104" s="3"/>
      <c r="F104" s="2"/>
      <c r="G104" s="3"/>
      <c r="H104" s="2"/>
      <c r="I104" s="3"/>
      <c r="J104" s="2"/>
      <c r="K104" s="3"/>
      <c r="L104" s="2"/>
      <c r="M104" s="3"/>
      <c r="N104" s="2"/>
      <c r="O104" s="3"/>
      <c r="P104" s="2"/>
      <c r="Q104" s="5"/>
    </row>
    <row r="105" spans="1:17" x14ac:dyDescent="0.3">
      <c r="A105" s="28"/>
      <c r="B105" s="6"/>
      <c r="C105" s="3"/>
      <c r="D105" s="2"/>
      <c r="E105" s="3"/>
      <c r="F105" s="2"/>
      <c r="G105" s="3"/>
      <c r="H105" s="2"/>
      <c r="I105" s="3"/>
      <c r="J105" s="2"/>
      <c r="K105" s="3"/>
      <c r="L105" s="2"/>
      <c r="M105" s="3"/>
      <c r="N105" s="2"/>
      <c r="O105" s="3"/>
      <c r="P105" s="2"/>
      <c r="Q105" s="5"/>
    </row>
    <row r="106" spans="1:17" x14ac:dyDescent="0.3">
      <c r="A106" s="28"/>
      <c r="B106" s="6"/>
      <c r="C106" s="3"/>
      <c r="D106" s="2"/>
      <c r="E106" s="3"/>
      <c r="F106" s="2"/>
      <c r="G106" s="3"/>
      <c r="H106" s="2"/>
      <c r="I106" s="3"/>
      <c r="J106" s="2"/>
      <c r="K106" s="3"/>
      <c r="L106" s="2"/>
      <c r="M106" s="3"/>
      <c r="N106" s="2"/>
      <c r="O106" s="3"/>
      <c r="P106" s="2"/>
      <c r="Q106" s="5"/>
    </row>
    <row r="107" spans="1:17" x14ac:dyDescent="0.3">
      <c r="A107" s="28"/>
      <c r="B107" s="6"/>
      <c r="C107" s="3"/>
      <c r="D107" s="2"/>
      <c r="E107" s="3"/>
      <c r="F107" s="2"/>
      <c r="G107" s="3"/>
      <c r="H107" s="2"/>
      <c r="I107" s="3"/>
      <c r="J107" s="2"/>
      <c r="K107" s="3"/>
      <c r="L107" s="2"/>
      <c r="M107" s="3"/>
      <c r="N107" s="2"/>
      <c r="O107" s="3"/>
      <c r="P107" s="2"/>
      <c r="Q107" s="5"/>
    </row>
    <row r="108" spans="1:17" x14ac:dyDescent="0.3">
      <c r="A108" s="28"/>
      <c r="B108" s="6"/>
      <c r="C108" s="3"/>
      <c r="D108" s="2"/>
      <c r="E108" s="3"/>
      <c r="F108" s="2"/>
      <c r="G108" s="3"/>
      <c r="H108" s="2"/>
      <c r="I108" s="3"/>
      <c r="J108" s="2"/>
      <c r="K108" s="3"/>
      <c r="L108" s="2"/>
      <c r="M108" s="3"/>
      <c r="N108" s="2"/>
      <c r="O108" s="3"/>
      <c r="P108" s="2"/>
      <c r="Q108" s="5"/>
    </row>
    <row r="109" spans="1:17" x14ac:dyDescent="0.3">
      <c r="A109" s="28"/>
      <c r="B109" s="6"/>
      <c r="C109" s="3"/>
      <c r="D109" s="2"/>
      <c r="E109" s="3"/>
      <c r="F109" s="2"/>
      <c r="G109" s="3"/>
      <c r="H109" s="2"/>
      <c r="I109" s="3"/>
      <c r="J109" s="2"/>
      <c r="K109" s="3"/>
      <c r="L109" s="2"/>
      <c r="M109" s="3"/>
      <c r="N109" s="2"/>
      <c r="O109" s="3"/>
      <c r="P109" s="2"/>
      <c r="Q109" s="5"/>
    </row>
    <row r="110" spans="1:17" x14ac:dyDescent="0.3">
      <c r="A110" s="28"/>
      <c r="B110" s="6"/>
      <c r="C110" s="3"/>
      <c r="D110" s="2"/>
      <c r="E110" s="3"/>
      <c r="F110" s="2"/>
      <c r="G110" s="3"/>
      <c r="H110" s="2"/>
      <c r="I110" s="3"/>
      <c r="J110" s="2"/>
      <c r="K110" s="3"/>
      <c r="L110" s="2"/>
      <c r="M110" s="3"/>
      <c r="N110" s="2"/>
      <c r="O110" s="3"/>
      <c r="P110" s="2"/>
      <c r="Q110" s="5"/>
    </row>
    <row r="111" spans="1:17" x14ac:dyDescent="0.3">
      <c r="A111" s="28"/>
      <c r="B111" s="6"/>
      <c r="C111" s="3"/>
      <c r="D111" s="2"/>
      <c r="E111" s="3"/>
      <c r="F111" s="2"/>
      <c r="G111" s="3"/>
      <c r="H111" s="2"/>
      <c r="I111" s="3"/>
      <c r="J111" s="2"/>
      <c r="K111" s="3"/>
      <c r="L111" s="2"/>
      <c r="M111" s="3"/>
      <c r="N111" s="2"/>
      <c r="O111" s="3"/>
      <c r="P111" s="2"/>
      <c r="Q111" s="5"/>
    </row>
    <row r="112" spans="1:17" x14ac:dyDescent="0.3">
      <c r="A112" s="28"/>
      <c r="B112" s="6"/>
      <c r="C112" s="3"/>
      <c r="D112" s="2"/>
      <c r="E112" s="3"/>
      <c r="F112" s="2"/>
      <c r="G112" s="3"/>
      <c r="H112" s="2"/>
      <c r="I112" s="3"/>
      <c r="J112" s="2"/>
      <c r="K112" s="3"/>
      <c r="L112" s="2"/>
      <c r="M112" s="3"/>
      <c r="N112" s="2"/>
      <c r="O112" s="3"/>
      <c r="P112" s="2"/>
      <c r="Q112" s="5"/>
    </row>
    <row r="113" spans="1:17" x14ac:dyDescent="0.3">
      <c r="A113" s="28"/>
      <c r="B113" s="6"/>
      <c r="C113" s="3"/>
      <c r="D113" s="2"/>
      <c r="E113" s="3"/>
      <c r="F113" s="2"/>
      <c r="G113" s="3"/>
      <c r="H113" s="2"/>
      <c r="I113" s="3"/>
      <c r="J113" s="2"/>
      <c r="K113" s="3"/>
      <c r="L113" s="2"/>
      <c r="M113" s="3"/>
      <c r="N113" s="2"/>
      <c r="O113" s="3"/>
      <c r="P113" s="2"/>
      <c r="Q113" s="5"/>
    </row>
    <row r="114" spans="1:17" x14ac:dyDescent="0.3">
      <c r="A114" s="28"/>
      <c r="B114" s="6"/>
      <c r="C114" s="3"/>
      <c r="D114" s="2"/>
      <c r="E114" s="3"/>
      <c r="F114" s="2"/>
      <c r="G114" s="3"/>
      <c r="H114" s="2"/>
      <c r="I114" s="3"/>
      <c r="J114" s="2"/>
      <c r="K114" s="3"/>
      <c r="L114" s="2"/>
      <c r="M114" s="3"/>
      <c r="N114" s="2"/>
      <c r="O114" s="3"/>
      <c r="P114" s="2"/>
      <c r="Q114" s="5"/>
    </row>
    <row r="115" spans="1:17" x14ac:dyDescent="0.3">
      <c r="A115" s="28"/>
      <c r="B115" s="6"/>
      <c r="C115" s="3"/>
      <c r="D115" s="2"/>
      <c r="E115" s="3"/>
      <c r="F115" s="2"/>
      <c r="G115" s="3"/>
      <c r="H115" s="2"/>
      <c r="I115" s="3"/>
      <c r="J115" s="2"/>
      <c r="K115" s="3"/>
      <c r="L115" s="2"/>
      <c r="M115" s="3"/>
      <c r="N115" s="2"/>
      <c r="O115" s="3"/>
      <c r="P115" s="2"/>
      <c r="Q115" s="5"/>
    </row>
    <row r="116" spans="1:17" x14ac:dyDescent="0.3">
      <c r="A116" s="28"/>
      <c r="B116" s="6"/>
      <c r="C116" s="3"/>
      <c r="D116" s="2"/>
      <c r="E116" s="3"/>
      <c r="F116" s="2"/>
      <c r="G116" s="3"/>
      <c r="H116" s="2"/>
      <c r="I116" s="3"/>
      <c r="J116" s="2"/>
      <c r="K116" s="3"/>
      <c r="L116" s="2"/>
      <c r="M116" s="3"/>
      <c r="N116" s="2"/>
      <c r="O116" s="3"/>
      <c r="P116" s="2"/>
      <c r="Q116" s="5"/>
    </row>
    <row r="117" spans="1:17" x14ac:dyDescent="0.3">
      <c r="A117" s="28"/>
      <c r="B117" s="6"/>
      <c r="C117" s="3"/>
      <c r="D117" s="2"/>
      <c r="E117" s="3"/>
      <c r="F117" s="2"/>
      <c r="G117" s="3"/>
      <c r="H117" s="2"/>
      <c r="I117" s="3"/>
      <c r="J117" s="2"/>
      <c r="K117" s="3"/>
      <c r="L117" s="2"/>
      <c r="M117" s="3"/>
      <c r="N117" s="2"/>
      <c r="O117" s="3"/>
      <c r="P117" s="2"/>
      <c r="Q117" s="5"/>
    </row>
    <row r="118" spans="1:17" x14ac:dyDescent="0.3">
      <c r="A118" s="28"/>
      <c r="B118" s="6"/>
      <c r="C118" s="3"/>
      <c r="D118" s="2"/>
      <c r="E118" s="3"/>
      <c r="F118" s="2"/>
      <c r="G118" s="3"/>
      <c r="H118" s="2"/>
      <c r="I118" s="3"/>
      <c r="J118" s="2"/>
      <c r="K118" s="3"/>
      <c r="L118" s="2"/>
      <c r="M118" s="3"/>
      <c r="N118" s="2"/>
      <c r="O118" s="3"/>
      <c r="P118" s="2"/>
      <c r="Q118" s="5"/>
    </row>
    <row r="119" spans="1:17" x14ac:dyDescent="0.3">
      <c r="A119" s="28"/>
      <c r="B119" s="6"/>
      <c r="C119" s="3"/>
      <c r="D119" s="2"/>
      <c r="E119" s="3"/>
      <c r="F119" s="2"/>
      <c r="G119" s="3"/>
      <c r="H119" s="2"/>
      <c r="I119" s="3"/>
      <c r="J119" s="2"/>
      <c r="K119" s="3"/>
      <c r="L119" s="2"/>
      <c r="M119" s="3"/>
      <c r="N119" s="2"/>
      <c r="O119" s="3"/>
      <c r="P119" s="2"/>
      <c r="Q119" s="5"/>
    </row>
    <row r="120" spans="1:17" x14ac:dyDescent="0.3">
      <c r="A120" s="28"/>
      <c r="B120" s="6"/>
      <c r="C120" s="3"/>
      <c r="D120" s="2"/>
      <c r="E120" s="3"/>
      <c r="F120" s="2"/>
      <c r="G120" s="3"/>
      <c r="H120" s="2"/>
      <c r="I120" s="3"/>
      <c r="J120" s="2"/>
      <c r="K120" s="3"/>
      <c r="L120" s="2"/>
      <c r="M120" s="3"/>
      <c r="N120" s="2"/>
      <c r="O120" s="3"/>
      <c r="P120" s="2"/>
      <c r="Q120" s="5"/>
    </row>
    <row r="121" spans="1:17" x14ac:dyDescent="0.3">
      <c r="A121" s="28"/>
      <c r="B121" s="6"/>
      <c r="C121" s="3"/>
      <c r="D121" s="2"/>
      <c r="E121" s="3"/>
      <c r="F121" s="2"/>
      <c r="G121" s="3"/>
      <c r="H121" s="2"/>
      <c r="I121" s="3"/>
      <c r="J121" s="2"/>
      <c r="K121" s="3"/>
      <c r="L121" s="2"/>
      <c r="M121" s="3"/>
      <c r="N121" s="2"/>
      <c r="O121" s="3"/>
      <c r="P121" s="2"/>
      <c r="Q121" s="5"/>
    </row>
    <row r="122" spans="1:17" x14ac:dyDescent="0.3">
      <c r="A122" s="28"/>
      <c r="B122" s="6"/>
      <c r="C122" s="3"/>
      <c r="D122" s="2"/>
      <c r="E122" s="3"/>
      <c r="F122" s="2"/>
      <c r="G122" s="3"/>
      <c r="H122" s="2"/>
      <c r="I122" s="3"/>
      <c r="J122" s="2"/>
      <c r="K122" s="3"/>
      <c r="L122" s="2"/>
      <c r="M122" s="3"/>
      <c r="N122" s="2"/>
      <c r="O122" s="3"/>
      <c r="P122" s="2"/>
      <c r="Q122" s="5"/>
    </row>
    <row r="123" spans="1:17" x14ac:dyDescent="0.3">
      <c r="A123" s="28"/>
      <c r="B123" s="6"/>
      <c r="C123" s="3"/>
      <c r="D123" s="2"/>
      <c r="E123" s="3"/>
      <c r="F123" s="2"/>
      <c r="G123" s="3"/>
      <c r="H123" s="2"/>
      <c r="I123" s="3"/>
      <c r="J123" s="2"/>
      <c r="K123" s="3"/>
      <c r="L123" s="2"/>
      <c r="M123" s="3"/>
      <c r="N123" s="2"/>
      <c r="O123" s="3"/>
      <c r="P123" s="2"/>
      <c r="Q123" s="5"/>
    </row>
    <row r="124" spans="1:17" x14ac:dyDescent="0.3">
      <c r="A124" s="28"/>
      <c r="B124" s="6"/>
      <c r="C124" s="3"/>
      <c r="D124" s="2"/>
      <c r="E124" s="3"/>
      <c r="F124" s="2"/>
      <c r="G124" s="3"/>
      <c r="H124" s="2"/>
      <c r="I124" s="3"/>
      <c r="J124" s="2"/>
      <c r="K124" s="3"/>
      <c r="L124" s="2"/>
      <c r="M124" s="3"/>
      <c r="N124" s="2"/>
      <c r="O124" s="3"/>
      <c r="P124" s="2"/>
      <c r="Q124" s="5"/>
    </row>
    <row r="125" spans="1:17" x14ac:dyDescent="0.3">
      <c r="A125" s="28"/>
      <c r="B125" s="6"/>
      <c r="C125" s="3"/>
      <c r="D125" s="2"/>
      <c r="E125" s="3"/>
      <c r="F125" s="2"/>
      <c r="G125" s="3"/>
      <c r="H125" s="2"/>
      <c r="I125" s="3"/>
      <c r="J125" s="2"/>
      <c r="K125" s="3"/>
      <c r="L125" s="2"/>
      <c r="M125" s="3"/>
      <c r="N125" s="2"/>
      <c r="O125" s="3"/>
      <c r="P125" s="2"/>
      <c r="Q125" s="5"/>
    </row>
    <row r="126" spans="1:17" x14ac:dyDescent="0.3">
      <c r="A126" s="28"/>
      <c r="B126" s="6"/>
      <c r="C126" s="3"/>
      <c r="D126" s="2"/>
      <c r="E126" s="3"/>
      <c r="F126" s="2"/>
      <c r="G126" s="3"/>
      <c r="H126" s="2"/>
      <c r="I126" s="3"/>
      <c r="J126" s="2"/>
      <c r="K126" s="3"/>
      <c r="L126" s="2"/>
      <c r="M126" s="3"/>
      <c r="N126" s="2"/>
      <c r="O126" s="3"/>
      <c r="P126" s="2"/>
      <c r="Q126" s="5"/>
    </row>
    <row r="127" spans="1:17" x14ac:dyDescent="0.3">
      <c r="A127" s="28"/>
      <c r="B127" s="6"/>
      <c r="C127" s="3"/>
      <c r="D127" s="2"/>
      <c r="E127" s="3"/>
      <c r="F127" s="2"/>
      <c r="G127" s="3"/>
      <c r="H127" s="2"/>
      <c r="I127" s="3"/>
      <c r="J127" s="2"/>
      <c r="K127" s="3"/>
      <c r="L127" s="2"/>
      <c r="M127" s="3"/>
      <c r="N127" s="2"/>
      <c r="O127" s="3"/>
      <c r="P127" s="2"/>
      <c r="Q127" s="5"/>
    </row>
    <row r="128" spans="1:17" x14ac:dyDescent="0.3">
      <c r="A128" s="28"/>
      <c r="B128" s="6"/>
      <c r="C128" s="3"/>
      <c r="D128" s="2"/>
      <c r="E128" s="3"/>
      <c r="F128" s="2"/>
      <c r="G128" s="3"/>
      <c r="H128" s="2"/>
      <c r="I128" s="3"/>
      <c r="J128" s="2"/>
      <c r="K128" s="3"/>
      <c r="L128" s="2"/>
      <c r="M128" s="3"/>
      <c r="N128" s="2"/>
      <c r="O128" s="3"/>
      <c r="P128" s="2"/>
      <c r="Q128" s="5"/>
    </row>
    <row r="129" spans="1:17" x14ac:dyDescent="0.3">
      <c r="A129" s="28"/>
      <c r="B129" s="6"/>
      <c r="C129" s="3"/>
      <c r="D129" s="2"/>
      <c r="E129" s="3"/>
      <c r="F129" s="2"/>
      <c r="G129" s="3"/>
      <c r="H129" s="2"/>
      <c r="I129" s="3"/>
      <c r="J129" s="2"/>
      <c r="K129" s="3"/>
      <c r="L129" s="2"/>
      <c r="M129" s="3"/>
      <c r="N129" s="2"/>
      <c r="O129" s="3"/>
      <c r="P129" s="2"/>
      <c r="Q129" s="5"/>
    </row>
    <row r="130" spans="1:17" x14ac:dyDescent="0.3">
      <c r="A130" s="28"/>
      <c r="B130" s="6"/>
      <c r="C130" s="3"/>
      <c r="D130" s="2"/>
      <c r="E130" s="3"/>
      <c r="F130" s="2"/>
      <c r="G130" s="3"/>
      <c r="H130" s="2"/>
      <c r="I130" s="3"/>
      <c r="J130" s="2"/>
      <c r="K130" s="3"/>
      <c r="L130" s="2"/>
      <c r="M130" s="3"/>
      <c r="N130" s="2"/>
      <c r="O130" s="3"/>
      <c r="P130" s="2"/>
      <c r="Q130" s="5"/>
    </row>
    <row r="131" spans="1:17" x14ac:dyDescent="0.3">
      <c r="A131" s="28"/>
      <c r="B131" s="6"/>
      <c r="C131" s="3"/>
      <c r="D131" s="2"/>
      <c r="E131" s="3"/>
      <c r="F131" s="2"/>
      <c r="G131" s="3"/>
      <c r="H131" s="2"/>
      <c r="I131" s="3"/>
      <c r="J131" s="2"/>
      <c r="K131" s="3"/>
      <c r="L131" s="2"/>
      <c r="M131" s="3"/>
      <c r="N131" s="2"/>
      <c r="O131" s="3"/>
      <c r="P131" s="2"/>
      <c r="Q131" s="5"/>
    </row>
    <row r="132" spans="1:17" x14ac:dyDescent="0.3">
      <c r="A132" s="28"/>
      <c r="B132" s="6"/>
      <c r="C132" s="3"/>
      <c r="D132" s="2"/>
      <c r="E132" s="3"/>
      <c r="F132" s="2"/>
      <c r="G132" s="3"/>
      <c r="H132" s="2"/>
      <c r="I132" s="3"/>
      <c r="J132" s="2"/>
      <c r="K132" s="3"/>
      <c r="L132" s="2"/>
      <c r="M132" s="3"/>
      <c r="N132" s="2"/>
      <c r="O132" s="3"/>
      <c r="P132" s="2"/>
      <c r="Q132" s="5"/>
    </row>
    <row r="133" spans="1:17" x14ac:dyDescent="0.3">
      <c r="A133" s="28"/>
      <c r="B133" s="6"/>
      <c r="C133" s="3"/>
      <c r="D133" s="2"/>
      <c r="E133" s="3"/>
      <c r="F133" s="2"/>
      <c r="G133" s="3"/>
      <c r="H133" s="2"/>
      <c r="I133" s="3"/>
      <c r="J133" s="2"/>
      <c r="K133" s="3"/>
      <c r="L133" s="2"/>
      <c r="M133" s="3"/>
      <c r="N133" s="2"/>
      <c r="O133" s="3"/>
      <c r="P133" s="2"/>
      <c r="Q133" s="5"/>
    </row>
    <row r="134" spans="1:17" x14ac:dyDescent="0.3">
      <c r="A134" s="28"/>
      <c r="B134" s="6"/>
      <c r="C134" s="3"/>
      <c r="D134" s="2"/>
      <c r="E134" s="3"/>
      <c r="F134" s="2"/>
      <c r="G134" s="3"/>
      <c r="H134" s="2"/>
      <c r="I134" s="3"/>
      <c r="J134" s="2"/>
      <c r="K134" s="3"/>
      <c r="L134" s="2"/>
      <c r="M134" s="3"/>
      <c r="N134" s="2"/>
      <c r="O134" s="3"/>
      <c r="P134" s="2"/>
      <c r="Q134" s="5"/>
    </row>
    <row r="135" spans="1:17" x14ac:dyDescent="0.3">
      <c r="A135" s="28"/>
      <c r="B135" s="6"/>
      <c r="C135" s="3"/>
      <c r="D135" s="2"/>
      <c r="E135" s="3"/>
      <c r="F135" s="2"/>
      <c r="G135" s="3"/>
      <c r="H135" s="2"/>
      <c r="I135" s="3"/>
      <c r="J135" s="2"/>
      <c r="K135" s="3"/>
      <c r="L135" s="2"/>
      <c r="M135" s="3"/>
      <c r="N135" s="2"/>
      <c r="O135" s="3"/>
      <c r="P135" s="2"/>
      <c r="Q135" s="5"/>
    </row>
    <row r="136" spans="1:17" x14ac:dyDescent="0.3">
      <c r="A136" s="28"/>
      <c r="B136" s="6"/>
      <c r="C136" s="3"/>
      <c r="D136" s="2"/>
      <c r="E136" s="3"/>
      <c r="F136" s="2"/>
      <c r="G136" s="3"/>
      <c r="H136" s="2"/>
      <c r="I136" s="3"/>
      <c r="J136" s="2"/>
      <c r="K136" s="3"/>
      <c r="L136" s="2"/>
      <c r="M136" s="3"/>
      <c r="N136" s="2"/>
      <c r="O136" s="3"/>
      <c r="P136" s="2"/>
      <c r="Q136" s="5"/>
    </row>
    <row r="137" spans="1:17" x14ac:dyDescent="0.3">
      <c r="A137" s="28"/>
      <c r="B137" s="6"/>
      <c r="C137" s="3"/>
      <c r="D137" s="2"/>
      <c r="E137" s="3"/>
      <c r="F137" s="2"/>
      <c r="G137" s="3"/>
      <c r="H137" s="2"/>
      <c r="I137" s="3"/>
      <c r="J137" s="2"/>
      <c r="K137" s="3"/>
      <c r="L137" s="2"/>
      <c r="M137" s="3"/>
      <c r="N137" s="2"/>
      <c r="O137" s="3"/>
      <c r="P137" s="2"/>
      <c r="Q137" s="5"/>
    </row>
    <row r="138" spans="1:17" x14ac:dyDescent="0.3">
      <c r="A138" s="28"/>
      <c r="B138" s="6"/>
      <c r="C138" s="3"/>
      <c r="D138" s="2"/>
      <c r="E138" s="3"/>
      <c r="F138" s="2"/>
      <c r="G138" s="3"/>
      <c r="H138" s="2"/>
      <c r="I138" s="3"/>
      <c r="J138" s="2"/>
      <c r="K138" s="3"/>
      <c r="L138" s="2"/>
      <c r="M138" s="3"/>
      <c r="N138" s="2"/>
      <c r="O138" s="3"/>
      <c r="P138" s="2"/>
      <c r="Q138" s="5"/>
    </row>
    <row r="139" spans="1:17" x14ac:dyDescent="0.3">
      <c r="A139" s="28"/>
      <c r="B139" s="6"/>
      <c r="C139" s="3"/>
      <c r="D139" s="2"/>
      <c r="E139" s="3"/>
      <c r="F139" s="2"/>
      <c r="G139" s="3"/>
      <c r="H139" s="2"/>
      <c r="I139" s="3"/>
      <c r="J139" s="2"/>
      <c r="K139" s="3"/>
      <c r="L139" s="2"/>
      <c r="M139" s="3"/>
      <c r="N139" s="2"/>
      <c r="O139" s="3"/>
      <c r="P139" s="2"/>
      <c r="Q139" s="5"/>
    </row>
    <row r="140" spans="1:17" x14ac:dyDescent="0.3">
      <c r="A140" s="28"/>
      <c r="B140" s="6"/>
      <c r="C140" s="3"/>
      <c r="D140" s="2"/>
      <c r="E140" s="3"/>
      <c r="F140" s="2"/>
      <c r="G140" s="3"/>
      <c r="H140" s="2"/>
      <c r="I140" s="3"/>
      <c r="J140" s="2"/>
      <c r="K140" s="3"/>
      <c r="L140" s="2"/>
      <c r="M140" s="3"/>
      <c r="N140" s="2"/>
      <c r="O140" s="3"/>
      <c r="P140" s="2"/>
      <c r="Q140" s="5"/>
    </row>
    <row r="141" spans="1:17" x14ac:dyDescent="0.3">
      <c r="A141" s="28"/>
      <c r="B141" s="6"/>
      <c r="C141" s="3"/>
      <c r="D141" s="2"/>
      <c r="E141" s="3"/>
      <c r="F141" s="2"/>
      <c r="G141" s="3"/>
      <c r="H141" s="2"/>
      <c r="I141" s="3"/>
      <c r="J141" s="2"/>
      <c r="K141" s="3"/>
      <c r="L141" s="2"/>
      <c r="M141" s="3"/>
      <c r="N141" s="2"/>
      <c r="O141" s="3"/>
      <c r="P141" s="2"/>
      <c r="Q141" s="5"/>
    </row>
    <row r="142" spans="1:17" x14ac:dyDescent="0.3">
      <c r="A142" s="28"/>
      <c r="B142" s="6"/>
      <c r="C142" s="3"/>
      <c r="D142" s="2"/>
      <c r="E142" s="3"/>
      <c r="F142" s="2"/>
      <c r="G142" s="3"/>
      <c r="H142" s="2"/>
      <c r="I142" s="3"/>
      <c r="J142" s="2"/>
      <c r="K142" s="3"/>
      <c r="L142" s="2"/>
      <c r="M142" s="3"/>
      <c r="N142" s="2"/>
      <c r="O142" s="3"/>
      <c r="P142" s="2"/>
      <c r="Q142" s="5"/>
    </row>
    <row r="143" spans="1:17" x14ac:dyDescent="0.3">
      <c r="A143" s="28"/>
      <c r="B143" s="6"/>
      <c r="C143" s="3"/>
      <c r="D143" s="2"/>
      <c r="E143" s="3"/>
      <c r="F143" s="2"/>
      <c r="G143" s="3"/>
      <c r="H143" s="2"/>
      <c r="I143" s="3"/>
      <c r="J143" s="2"/>
      <c r="K143" s="3"/>
      <c r="L143" s="2"/>
      <c r="M143" s="3"/>
      <c r="N143" s="2"/>
      <c r="O143" s="3"/>
      <c r="P143" s="2"/>
      <c r="Q143" s="5"/>
    </row>
    <row r="144" spans="1:17" x14ac:dyDescent="0.3">
      <c r="A144" s="28"/>
      <c r="B144" s="6"/>
      <c r="C144" s="3"/>
      <c r="D144" s="2"/>
      <c r="E144" s="3"/>
      <c r="F144" s="2"/>
      <c r="G144" s="3"/>
      <c r="H144" s="2"/>
      <c r="I144" s="3"/>
      <c r="J144" s="2"/>
      <c r="K144" s="3"/>
      <c r="L144" s="2"/>
      <c r="M144" s="3"/>
      <c r="N144" s="2"/>
      <c r="O144" s="3"/>
      <c r="P144" s="2"/>
      <c r="Q144" s="5"/>
    </row>
    <row r="145" spans="1:17" x14ac:dyDescent="0.3">
      <c r="A145" s="28"/>
      <c r="B145" s="6"/>
      <c r="C145" s="3"/>
      <c r="D145" s="2"/>
      <c r="E145" s="3"/>
      <c r="F145" s="2"/>
      <c r="G145" s="3"/>
      <c r="H145" s="2"/>
      <c r="I145" s="3"/>
      <c r="J145" s="2"/>
      <c r="K145" s="3"/>
      <c r="L145" s="2"/>
      <c r="M145" s="3"/>
      <c r="N145" s="2"/>
      <c r="O145" s="3"/>
      <c r="P145" s="2"/>
      <c r="Q145" s="5"/>
    </row>
    <row r="146" spans="1:17" x14ac:dyDescent="0.3">
      <c r="A146" s="28"/>
      <c r="B146" s="6"/>
      <c r="C146" s="3"/>
      <c r="D146" s="2"/>
      <c r="E146" s="3"/>
      <c r="F146" s="2"/>
      <c r="G146" s="3"/>
      <c r="H146" s="2"/>
      <c r="I146" s="3"/>
      <c r="J146" s="2"/>
      <c r="K146" s="3"/>
      <c r="L146" s="2"/>
      <c r="M146" s="3"/>
      <c r="N146" s="2"/>
      <c r="O146" s="3"/>
      <c r="P146" s="2"/>
      <c r="Q146" s="5"/>
    </row>
    <row r="147" spans="1:17" x14ac:dyDescent="0.3">
      <c r="A147" s="28"/>
      <c r="B147" s="6"/>
      <c r="C147" s="3"/>
      <c r="D147" s="2"/>
      <c r="E147" s="3"/>
      <c r="F147" s="2"/>
      <c r="G147" s="3"/>
      <c r="H147" s="2"/>
      <c r="I147" s="3"/>
      <c r="J147" s="2"/>
      <c r="K147" s="3"/>
      <c r="L147" s="2"/>
      <c r="M147" s="3"/>
      <c r="N147" s="2"/>
      <c r="O147" s="3"/>
      <c r="P147" s="2"/>
      <c r="Q147" s="5"/>
    </row>
    <row r="148" spans="1:17" ht="17.25" thickBot="1" x14ac:dyDescent="0.35">
      <c r="A148" s="29"/>
      <c r="B148" s="8"/>
      <c r="C148" s="9"/>
      <c r="D148" s="10"/>
      <c r="E148" s="9"/>
      <c r="F148" s="10"/>
      <c r="G148" s="9"/>
      <c r="H148" s="10"/>
      <c r="I148" s="9"/>
      <c r="J148" s="10"/>
      <c r="K148" s="9"/>
      <c r="L148" s="10"/>
      <c r="M148" s="9"/>
      <c r="N148" s="10"/>
      <c r="O148" s="9"/>
      <c r="P148" s="10"/>
      <c r="Q148" s="11"/>
    </row>
  </sheetData>
  <mergeCells count="59">
    <mergeCell ref="A3:Q3"/>
    <mergeCell ref="L7:M7"/>
    <mergeCell ref="N7:O7"/>
    <mergeCell ref="P7:Q7"/>
    <mergeCell ref="L8:M8"/>
    <mergeCell ref="A12:A148"/>
    <mergeCell ref="N5:O5"/>
    <mergeCell ref="P5:Q5"/>
    <mergeCell ref="L6:M6"/>
    <mergeCell ref="L5:M5"/>
    <mergeCell ref="N6:O6"/>
    <mergeCell ref="P6:Q6"/>
    <mergeCell ref="B6:C6"/>
    <mergeCell ref="D6:E6"/>
    <mergeCell ref="F6:G6"/>
    <mergeCell ref="H6:I6"/>
    <mergeCell ref="J6:K6"/>
    <mergeCell ref="B5:C5"/>
    <mergeCell ref="D5:E5"/>
    <mergeCell ref="F5:G5"/>
    <mergeCell ref="H5:I5"/>
    <mergeCell ref="J5:K5"/>
    <mergeCell ref="B7:C7"/>
    <mergeCell ref="D7:E7"/>
    <mergeCell ref="F7:G7"/>
    <mergeCell ref="H7:I7"/>
    <mergeCell ref="J7:K7"/>
    <mergeCell ref="A1:Q1"/>
    <mergeCell ref="B9:C9"/>
    <mergeCell ref="D9:E9"/>
    <mergeCell ref="F9:G9"/>
    <mergeCell ref="H9:I9"/>
    <mergeCell ref="J9:K9"/>
    <mergeCell ref="L9:M9"/>
    <mergeCell ref="N9:O9"/>
    <mergeCell ref="P9:Q9"/>
    <mergeCell ref="P8:Q8"/>
    <mergeCell ref="N8:O8"/>
    <mergeCell ref="B8:C8"/>
    <mergeCell ref="D8:E8"/>
    <mergeCell ref="F8:G8"/>
    <mergeCell ref="H8:I8"/>
    <mergeCell ref="J8:K8"/>
    <mergeCell ref="J11:K11"/>
    <mergeCell ref="L11:M11"/>
    <mergeCell ref="N11:O11"/>
    <mergeCell ref="P11:Q11"/>
    <mergeCell ref="B10:C10"/>
    <mergeCell ref="D10:E10"/>
    <mergeCell ref="F10:G10"/>
    <mergeCell ref="H10:I10"/>
    <mergeCell ref="J10:K10"/>
    <mergeCell ref="L10:M10"/>
    <mergeCell ref="N10:O10"/>
    <mergeCell ref="P10:Q10"/>
    <mergeCell ref="B11:C11"/>
    <mergeCell ref="D11:E11"/>
    <mergeCell ref="F11:G11"/>
    <mergeCell ref="H11:I1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529FA-6A08-44E1-B633-E2190C8C212A}">
  <dimension ref="A1:D134"/>
  <sheetViews>
    <sheetView workbookViewId="0">
      <selection activeCell="F136" sqref="F136"/>
    </sheetView>
  </sheetViews>
  <sheetFormatPr defaultRowHeight="16.5" x14ac:dyDescent="0.3"/>
  <cols>
    <col min="1" max="1" width="9" style="14"/>
    <col min="2" max="2" width="9" style="12"/>
    <col min="3" max="3" width="9" style="13"/>
  </cols>
  <sheetData>
    <row r="1" spans="1:4" ht="30" customHeight="1" x14ac:dyDescent="0.3">
      <c r="A1" s="45" t="s">
        <v>1</v>
      </c>
      <c r="B1" s="46"/>
      <c r="C1" s="47"/>
    </row>
    <row r="2" spans="1:4" s="1" customFormat="1" ht="17.25" thickBot="1" x14ac:dyDescent="0.35">
      <c r="A2" s="17" t="s">
        <v>9</v>
      </c>
      <c r="B2" s="18" t="s">
        <v>10</v>
      </c>
      <c r="C2" s="19" t="s">
        <v>11</v>
      </c>
    </row>
    <row r="3" spans="1:4" x14ac:dyDescent="0.3">
      <c r="A3" s="48">
        <v>0</v>
      </c>
      <c r="B3" s="15">
        <v>1</v>
      </c>
      <c r="C3" s="16">
        <v>0</v>
      </c>
    </row>
    <row r="4" spans="1:4" x14ac:dyDescent="0.3">
      <c r="A4" s="44"/>
      <c r="B4" s="12">
        <v>2</v>
      </c>
      <c r="C4" s="13">
        <v>1</v>
      </c>
    </row>
    <row r="5" spans="1:4" x14ac:dyDescent="0.3">
      <c r="A5" s="44"/>
      <c r="B5" s="12">
        <v>3</v>
      </c>
      <c r="C5" s="13">
        <v>2</v>
      </c>
    </row>
    <row r="6" spans="1:4" x14ac:dyDescent="0.3">
      <c r="A6" s="44"/>
      <c r="B6" s="12">
        <v>4</v>
      </c>
      <c r="C6" s="13">
        <v>3</v>
      </c>
    </row>
    <row r="7" spans="1:4" x14ac:dyDescent="0.3">
      <c r="A7" s="44"/>
      <c r="B7" s="12">
        <v>5</v>
      </c>
      <c r="C7" s="13">
        <v>4</v>
      </c>
    </row>
    <row r="8" spans="1:4" x14ac:dyDescent="0.3">
      <c r="A8" s="44"/>
      <c r="B8" s="12">
        <v>6</v>
      </c>
      <c r="C8" s="13">
        <v>5</v>
      </c>
    </row>
    <row r="9" spans="1:4" x14ac:dyDescent="0.3">
      <c r="A9" s="44"/>
      <c r="B9" s="12">
        <v>7</v>
      </c>
      <c r="C9" s="13">
        <v>6</v>
      </c>
    </row>
    <row r="10" spans="1:4" x14ac:dyDescent="0.3">
      <c r="A10" s="44"/>
      <c r="B10" s="12">
        <v>8</v>
      </c>
      <c r="C10" s="13">
        <v>7</v>
      </c>
    </row>
    <row r="11" spans="1:4" x14ac:dyDescent="0.3">
      <c r="A11" s="44"/>
      <c r="B11" s="12">
        <v>9</v>
      </c>
      <c r="C11" s="13">
        <v>8</v>
      </c>
    </row>
    <row r="12" spans="1:4" x14ac:dyDescent="0.3">
      <c r="A12" s="44"/>
      <c r="B12" s="12">
        <v>10</v>
      </c>
      <c r="C12" s="13">
        <v>9</v>
      </c>
    </row>
    <row r="13" spans="1:4" x14ac:dyDescent="0.3">
      <c r="A13" s="44"/>
      <c r="B13" s="12">
        <v>11</v>
      </c>
      <c r="C13" s="13">
        <v>10</v>
      </c>
    </row>
    <row r="14" spans="1:4" x14ac:dyDescent="0.3">
      <c r="A14" s="44"/>
      <c r="B14" s="12">
        <v>12</v>
      </c>
      <c r="C14" s="13">
        <v>11</v>
      </c>
    </row>
    <row r="15" spans="1:4" x14ac:dyDescent="0.3">
      <c r="A15" s="44">
        <v>1</v>
      </c>
      <c r="B15" s="12">
        <v>13</v>
      </c>
      <c r="C15" s="13">
        <f>$C$14+15</f>
        <v>26</v>
      </c>
      <c r="D15">
        <v>15</v>
      </c>
    </row>
    <row r="16" spans="1:4" x14ac:dyDescent="0.3">
      <c r="A16" s="44"/>
      <c r="B16" s="12">
        <v>14</v>
      </c>
      <c r="C16" s="13">
        <f t="shared" ref="C16:C26" si="0">$C$14+15</f>
        <v>26</v>
      </c>
    </row>
    <row r="17" spans="1:4" x14ac:dyDescent="0.3">
      <c r="A17" s="44"/>
      <c r="B17" s="12">
        <v>15</v>
      </c>
      <c r="C17" s="13">
        <f t="shared" si="0"/>
        <v>26</v>
      </c>
    </row>
    <row r="18" spans="1:4" x14ac:dyDescent="0.3">
      <c r="A18" s="44"/>
      <c r="B18" s="12">
        <v>16</v>
      </c>
      <c r="C18" s="13">
        <f t="shared" si="0"/>
        <v>26</v>
      </c>
    </row>
    <row r="19" spans="1:4" x14ac:dyDescent="0.3">
      <c r="A19" s="44"/>
      <c r="B19" s="12">
        <v>17</v>
      </c>
      <c r="C19" s="13">
        <f t="shared" si="0"/>
        <v>26</v>
      </c>
    </row>
    <row r="20" spans="1:4" x14ac:dyDescent="0.3">
      <c r="A20" s="44"/>
      <c r="B20" s="12">
        <v>18</v>
      </c>
      <c r="C20" s="13">
        <f t="shared" si="0"/>
        <v>26</v>
      </c>
    </row>
    <row r="21" spans="1:4" x14ac:dyDescent="0.3">
      <c r="A21" s="44"/>
      <c r="B21" s="12">
        <v>19</v>
      </c>
      <c r="C21" s="13">
        <f t="shared" si="0"/>
        <v>26</v>
      </c>
    </row>
    <row r="22" spans="1:4" x14ac:dyDescent="0.3">
      <c r="A22" s="44"/>
      <c r="B22" s="12">
        <v>20</v>
      </c>
      <c r="C22" s="13">
        <f t="shared" si="0"/>
        <v>26</v>
      </c>
    </row>
    <row r="23" spans="1:4" x14ac:dyDescent="0.3">
      <c r="A23" s="44"/>
      <c r="B23" s="12">
        <v>21</v>
      </c>
      <c r="C23" s="13">
        <f t="shared" si="0"/>
        <v>26</v>
      </c>
    </row>
    <row r="24" spans="1:4" x14ac:dyDescent="0.3">
      <c r="A24" s="44"/>
      <c r="B24" s="12">
        <v>22</v>
      </c>
      <c r="C24" s="13">
        <f t="shared" si="0"/>
        <v>26</v>
      </c>
    </row>
    <row r="25" spans="1:4" x14ac:dyDescent="0.3">
      <c r="A25" s="44"/>
      <c r="B25" s="12">
        <v>23</v>
      </c>
      <c r="C25" s="13">
        <f t="shared" si="0"/>
        <v>26</v>
      </c>
    </row>
    <row r="26" spans="1:4" x14ac:dyDescent="0.3">
      <c r="A26" s="44"/>
      <c r="B26" s="12">
        <v>24</v>
      </c>
      <c r="C26" s="13">
        <f t="shared" si="0"/>
        <v>26</v>
      </c>
    </row>
    <row r="27" spans="1:4" x14ac:dyDescent="0.3">
      <c r="A27" s="44">
        <v>2</v>
      </c>
      <c r="B27" s="12">
        <v>25</v>
      </c>
      <c r="C27" s="13">
        <f>$C$26+15</f>
        <v>41</v>
      </c>
      <c r="D27">
        <v>15</v>
      </c>
    </row>
    <row r="28" spans="1:4" x14ac:dyDescent="0.3">
      <c r="A28" s="44"/>
      <c r="B28" s="12">
        <v>26</v>
      </c>
      <c r="C28" s="13">
        <f t="shared" ref="C28:C38" si="1">$C$26+15</f>
        <v>41</v>
      </c>
    </row>
    <row r="29" spans="1:4" x14ac:dyDescent="0.3">
      <c r="A29" s="44"/>
      <c r="B29" s="12">
        <v>27</v>
      </c>
      <c r="C29" s="13">
        <f t="shared" si="1"/>
        <v>41</v>
      </c>
    </row>
    <row r="30" spans="1:4" x14ac:dyDescent="0.3">
      <c r="A30" s="44"/>
      <c r="B30" s="12">
        <v>28</v>
      </c>
      <c r="C30" s="13">
        <f t="shared" si="1"/>
        <v>41</v>
      </c>
    </row>
    <row r="31" spans="1:4" x14ac:dyDescent="0.3">
      <c r="A31" s="44"/>
      <c r="B31" s="12">
        <v>29</v>
      </c>
      <c r="C31" s="13">
        <f t="shared" si="1"/>
        <v>41</v>
      </c>
    </row>
    <row r="32" spans="1:4" x14ac:dyDescent="0.3">
      <c r="A32" s="44"/>
      <c r="B32" s="12">
        <v>30</v>
      </c>
      <c r="C32" s="13">
        <f t="shared" si="1"/>
        <v>41</v>
      </c>
    </row>
    <row r="33" spans="1:4" x14ac:dyDescent="0.3">
      <c r="A33" s="44"/>
      <c r="B33" s="12">
        <v>31</v>
      </c>
      <c r="C33" s="13">
        <f t="shared" si="1"/>
        <v>41</v>
      </c>
    </row>
    <row r="34" spans="1:4" x14ac:dyDescent="0.3">
      <c r="A34" s="44"/>
      <c r="B34" s="12">
        <v>32</v>
      </c>
      <c r="C34" s="13">
        <f t="shared" si="1"/>
        <v>41</v>
      </c>
    </row>
    <row r="35" spans="1:4" x14ac:dyDescent="0.3">
      <c r="A35" s="44"/>
      <c r="B35" s="12">
        <v>33</v>
      </c>
      <c r="C35" s="13">
        <f t="shared" si="1"/>
        <v>41</v>
      </c>
    </row>
    <row r="36" spans="1:4" x14ac:dyDescent="0.3">
      <c r="A36" s="44"/>
      <c r="B36" s="12">
        <v>34</v>
      </c>
      <c r="C36" s="13">
        <f t="shared" si="1"/>
        <v>41</v>
      </c>
    </row>
    <row r="37" spans="1:4" x14ac:dyDescent="0.3">
      <c r="A37" s="44"/>
      <c r="B37" s="12">
        <v>35</v>
      </c>
      <c r="C37" s="13">
        <f t="shared" si="1"/>
        <v>41</v>
      </c>
    </row>
    <row r="38" spans="1:4" x14ac:dyDescent="0.3">
      <c r="A38" s="44"/>
      <c r="B38" s="12">
        <v>36</v>
      </c>
      <c r="C38" s="13">
        <f t="shared" si="1"/>
        <v>41</v>
      </c>
    </row>
    <row r="39" spans="1:4" x14ac:dyDescent="0.3">
      <c r="A39" s="44">
        <v>3</v>
      </c>
      <c r="B39" s="12">
        <v>37</v>
      </c>
      <c r="C39" s="13">
        <f>$C$38+16</f>
        <v>57</v>
      </c>
      <c r="D39">
        <v>16</v>
      </c>
    </row>
    <row r="40" spans="1:4" x14ac:dyDescent="0.3">
      <c r="A40" s="44"/>
      <c r="B40" s="12">
        <v>38</v>
      </c>
      <c r="C40" s="13">
        <f t="shared" ref="C40:C50" si="2">$C$38+16</f>
        <v>57</v>
      </c>
    </row>
    <row r="41" spans="1:4" x14ac:dyDescent="0.3">
      <c r="A41" s="44"/>
      <c r="B41" s="12">
        <v>39</v>
      </c>
      <c r="C41" s="13">
        <f t="shared" si="2"/>
        <v>57</v>
      </c>
    </row>
    <row r="42" spans="1:4" x14ac:dyDescent="0.3">
      <c r="A42" s="44"/>
      <c r="B42" s="12">
        <v>40</v>
      </c>
      <c r="C42" s="13">
        <f t="shared" si="2"/>
        <v>57</v>
      </c>
    </row>
    <row r="43" spans="1:4" x14ac:dyDescent="0.3">
      <c r="A43" s="44"/>
      <c r="B43" s="12">
        <v>41</v>
      </c>
      <c r="C43" s="13">
        <f t="shared" si="2"/>
        <v>57</v>
      </c>
    </row>
    <row r="44" spans="1:4" x14ac:dyDescent="0.3">
      <c r="A44" s="44"/>
      <c r="B44" s="12">
        <v>42</v>
      </c>
      <c r="C44" s="13">
        <f t="shared" si="2"/>
        <v>57</v>
      </c>
    </row>
    <row r="45" spans="1:4" x14ac:dyDescent="0.3">
      <c r="A45" s="44"/>
      <c r="B45" s="12">
        <v>43</v>
      </c>
      <c r="C45" s="13">
        <f t="shared" si="2"/>
        <v>57</v>
      </c>
    </row>
    <row r="46" spans="1:4" x14ac:dyDescent="0.3">
      <c r="A46" s="44"/>
      <c r="B46" s="12">
        <v>44</v>
      </c>
      <c r="C46" s="13">
        <f t="shared" si="2"/>
        <v>57</v>
      </c>
    </row>
    <row r="47" spans="1:4" x14ac:dyDescent="0.3">
      <c r="A47" s="44"/>
      <c r="B47" s="12">
        <v>45</v>
      </c>
      <c r="C47" s="13">
        <f t="shared" si="2"/>
        <v>57</v>
      </c>
    </row>
    <row r="48" spans="1:4" x14ac:dyDescent="0.3">
      <c r="A48" s="44"/>
      <c r="B48" s="12">
        <v>46</v>
      </c>
      <c r="C48" s="13">
        <f t="shared" si="2"/>
        <v>57</v>
      </c>
    </row>
    <row r="49" spans="1:4" x14ac:dyDescent="0.3">
      <c r="A49" s="44"/>
      <c r="B49" s="12">
        <v>47</v>
      </c>
      <c r="C49" s="13">
        <f t="shared" si="2"/>
        <v>57</v>
      </c>
    </row>
    <row r="50" spans="1:4" x14ac:dyDescent="0.3">
      <c r="A50" s="44"/>
      <c r="B50" s="12">
        <v>48</v>
      </c>
      <c r="C50" s="13">
        <f t="shared" si="2"/>
        <v>57</v>
      </c>
    </row>
    <row r="51" spans="1:4" x14ac:dyDescent="0.3">
      <c r="A51" s="44">
        <v>4</v>
      </c>
      <c r="B51" s="12">
        <v>49</v>
      </c>
      <c r="C51" s="13">
        <f>$C$50+16</f>
        <v>73</v>
      </c>
      <c r="D51">
        <v>16</v>
      </c>
    </row>
    <row r="52" spans="1:4" x14ac:dyDescent="0.3">
      <c r="A52" s="44"/>
      <c r="B52" s="12">
        <v>50</v>
      </c>
      <c r="C52" s="13">
        <f t="shared" ref="C52:C62" si="3">$C$50+16</f>
        <v>73</v>
      </c>
    </row>
    <row r="53" spans="1:4" x14ac:dyDescent="0.3">
      <c r="A53" s="44"/>
      <c r="B53" s="12">
        <v>51</v>
      </c>
      <c r="C53" s="13">
        <f t="shared" si="3"/>
        <v>73</v>
      </c>
    </row>
    <row r="54" spans="1:4" x14ac:dyDescent="0.3">
      <c r="A54" s="44"/>
      <c r="B54" s="12">
        <v>52</v>
      </c>
      <c r="C54" s="13">
        <f t="shared" si="3"/>
        <v>73</v>
      </c>
    </row>
    <row r="55" spans="1:4" x14ac:dyDescent="0.3">
      <c r="A55" s="44"/>
      <c r="B55" s="12">
        <v>53</v>
      </c>
      <c r="C55" s="13">
        <f t="shared" si="3"/>
        <v>73</v>
      </c>
    </row>
    <row r="56" spans="1:4" x14ac:dyDescent="0.3">
      <c r="A56" s="44"/>
      <c r="B56" s="12">
        <v>54</v>
      </c>
      <c r="C56" s="13">
        <f t="shared" si="3"/>
        <v>73</v>
      </c>
    </row>
    <row r="57" spans="1:4" x14ac:dyDescent="0.3">
      <c r="A57" s="44"/>
      <c r="B57" s="12">
        <v>55</v>
      </c>
      <c r="C57" s="13">
        <f t="shared" si="3"/>
        <v>73</v>
      </c>
    </row>
    <row r="58" spans="1:4" x14ac:dyDescent="0.3">
      <c r="A58" s="44"/>
      <c r="B58" s="12">
        <v>56</v>
      </c>
      <c r="C58" s="13">
        <f t="shared" si="3"/>
        <v>73</v>
      </c>
    </row>
    <row r="59" spans="1:4" x14ac:dyDescent="0.3">
      <c r="A59" s="44"/>
      <c r="B59" s="12">
        <v>57</v>
      </c>
      <c r="C59" s="13">
        <f t="shared" si="3"/>
        <v>73</v>
      </c>
    </row>
    <row r="60" spans="1:4" x14ac:dyDescent="0.3">
      <c r="A60" s="44"/>
      <c r="B60" s="12">
        <v>58</v>
      </c>
      <c r="C60" s="13">
        <f t="shared" si="3"/>
        <v>73</v>
      </c>
    </row>
    <row r="61" spans="1:4" x14ac:dyDescent="0.3">
      <c r="A61" s="44"/>
      <c r="B61" s="12">
        <v>59</v>
      </c>
      <c r="C61" s="13">
        <f t="shared" si="3"/>
        <v>73</v>
      </c>
    </row>
    <row r="62" spans="1:4" x14ac:dyDescent="0.3">
      <c r="A62" s="44"/>
      <c r="B62" s="12">
        <v>60</v>
      </c>
      <c r="C62" s="13">
        <f t="shared" si="3"/>
        <v>73</v>
      </c>
    </row>
    <row r="63" spans="1:4" x14ac:dyDescent="0.3">
      <c r="A63" s="44">
        <v>5</v>
      </c>
      <c r="B63" s="12">
        <v>61</v>
      </c>
      <c r="C63" s="13">
        <f>$C$62+17</f>
        <v>90</v>
      </c>
      <c r="D63">
        <v>17</v>
      </c>
    </row>
    <row r="64" spans="1:4" x14ac:dyDescent="0.3">
      <c r="A64" s="44"/>
      <c r="B64" s="12">
        <v>62</v>
      </c>
      <c r="C64" s="13">
        <f t="shared" ref="C64:C73" si="4">$C$62+17</f>
        <v>90</v>
      </c>
    </row>
    <row r="65" spans="1:4" x14ac:dyDescent="0.3">
      <c r="A65" s="44"/>
      <c r="B65" s="12">
        <v>63</v>
      </c>
      <c r="C65" s="13">
        <f t="shared" si="4"/>
        <v>90</v>
      </c>
    </row>
    <row r="66" spans="1:4" x14ac:dyDescent="0.3">
      <c r="A66" s="44"/>
      <c r="B66" s="12">
        <v>64</v>
      </c>
      <c r="C66" s="13">
        <f t="shared" si="4"/>
        <v>90</v>
      </c>
    </row>
    <row r="67" spans="1:4" x14ac:dyDescent="0.3">
      <c r="A67" s="44"/>
      <c r="B67" s="12">
        <v>65</v>
      </c>
      <c r="C67" s="13">
        <f t="shared" si="4"/>
        <v>90</v>
      </c>
    </row>
    <row r="68" spans="1:4" x14ac:dyDescent="0.3">
      <c r="A68" s="44"/>
      <c r="B68" s="12">
        <v>66</v>
      </c>
      <c r="C68" s="13">
        <f t="shared" si="4"/>
        <v>90</v>
      </c>
    </row>
    <row r="69" spans="1:4" x14ac:dyDescent="0.3">
      <c r="A69" s="44"/>
      <c r="B69" s="12">
        <v>67</v>
      </c>
      <c r="C69" s="13">
        <f t="shared" si="4"/>
        <v>90</v>
      </c>
    </row>
    <row r="70" spans="1:4" x14ac:dyDescent="0.3">
      <c r="A70" s="44"/>
      <c r="B70" s="12">
        <v>68</v>
      </c>
      <c r="C70" s="13">
        <f t="shared" si="4"/>
        <v>90</v>
      </c>
    </row>
    <row r="71" spans="1:4" x14ac:dyDescent="0.3">
      <c r="A71" s="44"/>
      <c r="B71" s="12">
        <v>69</v>
      </c>
      <c r="C71" s="13">
        <f t="shared" si="4"/>
        <v>90</v>
      </c>
    </row>
    <row r="72" spans="1:4" x14ac:dyDescent="0.3">
      <c r="A72" s="44"/>
      <c r="B72" s="12">
        <v>70</v>
      </c>
      <c r="C72" s="13">
        <f t="shared" si="4"/>
        <v>90</v>
      </c>
    </row>
    <row r="73" spans="1:4" x14ac:dyDescent="0.3">
      <c r="A73" s="44"/>
      <c r="B73" s="12">
        <v>71</v>
      </c>
      <c r="C73" s="13">
        <f t="shared" si="4"/>
        <v>90</v>
      </c>
    </row>
    <row r="74" spans="1:4" x14ac:dyDescent="0.3">
      <c r="A74" s="44"/>
      <c r="B74" s="12">
        <v>72</v>
      </c>
      <c r="C74" s="13">
        <f>$C$62+17</f>
        <v>90</v>
      </c>
    </row>
    <row r="75" spans="1:4" x14ac:dyDescent="0.3">
      <c r="A75" s="44">
        <v>6</v>
      </c>
      <c r="B75" s="12">
        <v>73</v>
      </c>
      <c r="C75" s="13">
        <f>$C$74+17</f>
        <v>107</v>
      </c>
      <c r="D75">
        <v>17</v>
      </c>
    </row>
    <row r="76" spans="1:4" x14ac:dyDescent="0.3">
      <c r="A76" s="44"/>
      <c r="B76" s="12">
        <v>74</v>
      </c>
      <c r="C76" s="13">
        <f t="shared" ref="C76:C86" si="5">$C$74+17</f>
        <v>107</v>
      </c>
    </row>
    <row r="77" spans="1:4" x14ac:dyDescent="0.3">
      <c r="A77" s="44"/>
      <c r="B77" s="12">
        <v>75</v>
      </c>
      <c r="C77" s="13">
        <f t="shared" si="5"/>
        <v>107</v>
      </c>
    </row>
    <row r="78" spans="1:4" x14ac:dyDescent="0.3">
      <c r="A78" s="44"/>
      <c r="B78" s="12">
        <v>76</v>
      </c>
      <c r="C78" s="13">
        <f t="shared" si="5"/>
        <v>107</v>
      </c>
    </row>
    <row r="79" spans="1:4" x14ac:dyDescent="0.3">
      <c r="A79" s="44"/>
      <c r="B79" s="12">
        <v>77</v>
      </c>
      <c r="C79" s="13">
        <f t="shared" si="5"/>
        <v>107</v>
      </c>
    </row>
    <row r="80" spans="1:4" x14ac:dyDescent="0.3">
      <c r="A80" s="44"/>
      <c r="B80" s="12">
        <v>78</v>
      </c>
      <c r="C80" s="13">
        <f t="shared" si="5"/>
        <v>107</v>
      </c>
    </row>
    <row r="81" spans="1:4" x14ac:dyDescent="0.3">
      <c r="A81" s="44"/>
      <c r="B81" s="12">
        <v>79</v>
      </c>
      <c r="C81" s="13">
        <f t="shared" si="5"/>
        <v>107</v>
      </c>
    </row>
    <row r="82" spans="1:4" x14ac:dyDescent="0.3">
      <c r="A82" s="44"/>
      <c r="B82" s="12">
        <v>80</v>
      </c>
      <c r="C82" s="13">
        <f t="shared" si="5"/>
        <v>107</v>
      </c>
    </row>
    <row r="83" spans="1:4" x14ac:dyDescent="0.3">
      <c r="A83" s="44"/>
      <c r="B83" s="12">
        <v>81</v>
      </c>
      <c r="C83" s="13">
        <f t="shared" si="5"/>
        <v>107</v>
      </c>
    </row>
    <row r="84" spans="1:4" x14ac:dyDescent="0.3">
      <c r="A84" s="44"/>
      <c r="B84" s="12">
        <v>82</v>
      </c>
      <c r="C84" s="13">
        <f t="shared" si="5"/>
        <v>107</v>
      </c>
    </row>
    <row r="85" spans="1:4" x14ac:dyDescent="0.3">
      <c r="A85" s="44"/>
      <c r="B85" s="12">
        <v>83</v>
      </c>
      <c r="C85" s="13">
        <f t="shared" si="5"/>
        <v>107</v>
      </c>
    </row>
    <row r="86" spans="1:4" x14ac:dyDescent="0.3">
      <c r="A86" s="44"/>
      <c r="B86" s="12">
        <v>84</v>
      </c>
      <c r="C86" s="13">
        <f t="shared" si="5"/>
        <v>107</v>
      </c>
    </row>
    <row r="87" spans="1:4" x14ac:dyDescent="0.3">
      <c r="A87" s="44">
        <v>7</v>
      </c>
      <c r="B87" s="12">
        <v>85</v>
      </c>
      <c r="C87" s="13">
        <f>$C$86+18</f>
        <v>125</v>
      </c>
      <c r="D87">
        <v>18</v>
      </c>
    </row>
    <row r="88" spans="1:4" x14ac:dyDescent="0.3">
      <c r="A88" s="44"/>
      <c r="B88" s="12">
        <v>86</v>
      </c>
      <c r="C88" s="13">
        <f t="shared" ref="C88:C98" si="6">$C$86+18</f>
        <v>125</v>
      </c>
    </row>
    <row r="89" spans="1:4" x14ac:dyDescent="0.3">
      <c r="A89" s="44"/>
      <c r="B89" s="12">
        <v>87</v>
      </c>
      <c r="C89" s="13">
        <f t="shared" si="6"/>
        <v>125</v>
      </c>
    </row>
    <row r="90" spans="1:4" x14ac:dyDescent="0.3">
      <c r="A90" s="44"/>
      <c r="B90" s="12">
        <v>88</v>
      </c>
      <c r="C90" s="13">
        <f t="shared" si="6"/>
        <v>125</v>
      </c>
    </row>
    <row r="91" spans="1:4" x14ac:dyDescent="0.3">
      <c r="A91" s="44"/>
      <c r="B91" s="12">
        <v>89</v>
      </c>
      <c r="C91" s="13">
        <f t="shared" si="6"/>
        <v>125</v>
      </c>
    </row>
    <row r="92" spans="1:4" x14ac:dyDescent="0.3">
      <c r="A92" s="44"/>
      <c r="B92" s="12">
        <v>90</v>
      </c>
      <c r="C92" s="13">
        <f t="shared" si="6"/>
        <v>125</v>
      </c>
    </row>
    <row r="93" spans="1:4" x14ac:dyDescent="0.3">
      <c r="A93" s="44"/>
      <c r="B93" s="12">
        <v>91</v>
      </c>
      <c r="C93" s="13">
        <f t="shared" si="6"/>
        <v>125</v>
      </c>
    </row>
    <row r="94" spans="1:4" x14ac:dyDescent="0.3">
      <c r="A94" s="44"/>
      <c r="B94" s="12">
        <v>92</v>
      </c>
      <c r="C94" s="13">
        <f t="shared" si="6"/>
        <v>125</v>
      </c>
    </row>
    <row r="95" spans="1:4" x14ac:dyDescent="0.3">
      <c r="A95" s="44"/>
      <c r="B95" s="12">
        <v>93</v>
      </c>
      <c r="C95" s="13">
        <f t="shared" si="6"/>
        <v>125</v>
      </c>
    </row>
    <row r="96" spans="1:4" x14ac:dyDescent="0.3">
      <c r="A96" s="44"/>
      <c r="B96" s="12">
        <v>94</v>
      </c>
      <c r="C96" s="13">
        <f t="shared" si="6"/>
        <v>125</v>
      </c>
    </row>
    <row r="97" spans="1:4" x14ac:dyDescent="0.3">
      <c r="A97" s="44"/>
      <c r="B97" s="12">
        <v>95</v>
      </c>
      <c r="C97" s="13">
        <f t="shared" si="6"/>
        <v>125</v>
      </c>
    </row>
    <row r="98" spans="1:4" x14ac:dyDescent="0.3">
      <c r="A98" s="44"/>
      <c r="B98" s="12">
        <v>96</v>
      </c>
      <c r="C98" s="13">
        <f t="shared" si="6"/>
        <v>125</v>
      </c>
    </row>
    <row r="99" spans="1:4" x14ac:dyDescent="0.3">
      <c r="A99" s="44">
        <v>8</v>
      </c>
      <c r="B99" s="12">
        <v>97</v>
      </c>
      <c r="C99" s="13">
        <f>$C$98+18</f>
        <v>143</v>
      </c>
      <c r="D99">
        <v>18</v>
      </c>
    </row>
    <row r="100" spans="1:4" x14ac:dyDescent="0.3">
      <c r="A100" s="44"/>
      <c r="B100" s="12">
        <v>98</v>
      </c>
      <c r="C100" s="13">
        <f t="shared" ref="C100:C110" si="7">$C$98+18</f>
        <v>143</v>
      </c>
    </row>
    <row r="101" spans="1:4" x14ac:dyDescent="0.3">
      <c r="A101" s="44"/>
      <c r="B101" s="12">
        <v>99</v>
      </c>
      <c r="C101" s="13">
        <f t="shared" si="7"/>
        <v>143</v>
      </c>
    </row>
    <row r="102" spans="1:4" x14ac:dyDescent="0.3">
      <c r="A102" s="44"/>
      <c r="B102" s="12">
        <v>100</v>
      </c>
      <c r="C102" s="13">
        <f t="shared" si="7"/>
        <v>143</v>
      </c>
    </row>
    <row r="103" spans="1:4" x14ac:dyDescent="0.3">
      <c r="A103" s="44"/>
      <c r="B103" s="12">
        <v>101</v>
      </c>
      <c r="C103" s="13">
        <f t="shared" si="7"/>
        <v>143</v>
      </c>
    </row>
    <row r="104" spans="1:4" x14ac:dyDescent="0.3">
      <c r="A104" s="44"/>
      <c r="B104" s="12">
        <v>102</v>
      </c>
      <c r="C104" s="13">
        <f t="shared" si="7"/>
        <v>143</v>
      </c>
    </row>
    <row r="105" spans="1:4" x14ac:dyDescent="0.3">
      <c r="A105" s="44"/>
      <c r="B105" s="12">
        <v>103</v>
      </c>
      <c r="C105" s="13">
        <f t="shared" si="7"/>
        <v>143</v>
      </c>
    </row>
    <row r="106" spans="1:4" x14ac:dyDescent="0.3">
      <c r="A106" s="44"/>
      <c r="B106" s="12">
        <v>104</v>
      </c>
      <c r="C106" s="13">
        <f t="shared" si="7"/>
        <v>143</v>
      </c>
    </row>
    <row r="107" spans="1:4" x14ac:dyDescent="0.3">
      <c r="A107" s="44"/>
      <c r="B107" s="12">
        <v>105</v>
      </c>
      <c r="C107" s="13">
        <f t="shared" si="7"/>
        <v>143</v>
      </c>
    </row>
    <row r="108" spans="1:4" x14ac:dyDescent="0.3">
      <c r="A108" s="44"/>
      <c r="B108" s="12">
        <v>106</v>
      </c>
      <c r="C108" s="13">
        <f t="shared" si="7"/>
        <v>143</v>
      </c>
    </row>
    <row r="109" spans="1:4" x14ac:dyDescent="0.3">
      <c r="A109" s="44"/>
      <c r="B109" s="12">
        <v>107</v>
      </c>
      <c r="C109" s="13">
        <f t="shared" si="7"/>
        <v>143</v>
      </c>
    </row>
    <row r="110" spans="1:4" x14ac:dyDescent="0.3">
      <c r="A110" s="44"/>
      <c r="B110" s="12">
        <v>108</v>
      </c>
      <c r="C110" s="13">
        <f t="shared" si="7"/>
        <v>143</v>
      </c>
    </row>
    <row r="111" spans="1:4" x14ac:dyDescent="0.3">
      <c r="A111" s="44">
        <v>9</v>
      </c>
      <c r="B111" s="12">
        <v>109</v>
      </c>
      <c r="C111" s="13">
        <f>$C$110+19</f>
        <v>162</v>
      </c>
      <c r="D111">
        <v>19</v>
      </c>
    </row>
    <row r="112" spans="1:4" x14ac:dyDescent="0.3">
      <c r="A112" s="44"/>
      <c r="B112" s="12">
        <v>110</v>
      </c>
      <c r="C112" s="13">
        <f t="shared" ref="C112:C122" si="8">$C$110+19</f>
        <v>162</v>
      </c>
    </row>
    <row r="113" spans="1:4" x14ac:dyDescent="0.3">
      <c r="A113" s="44"/>
      <c r="B113" s="12">
        <v>111</v>
      </c>
      <c r="C113" s="13">
        <f t="shared" si="8"/>
        <v>162</v>
      </c>
    </row>
    <row r="114" spans="1:4" x14ac:dyDescent="0.3">
      <c r="A114" s="44"/>
      <c r="B114" s="12">
        <v>112</v>
      </c>
      <c r="C114" s="13">
        <f t="shared" si="8"/>
        <v>162</v>
      </c>
    </row>
    <row r="115" spans="1:4" x14ac:dyDescent="0.3">
      <c r="A115" s="44"/>
      <c r="B115" s="12">
        <v>113</v>
      </c>
      <c r="C115" s="13">
        <f t="shared" si="8"/>
        <v>162</v>
      </c>
    </row>
    <row r="116" spans="1:4" x14ac:dyDescent="0.3">
      <c r="A116" s="44"/>
      <c r="B116" s="12">
        <v>114</v>
      </c>
      <c r="C116" s="13">
        <f t="shared" si="8"/>
        <v>162</v>
      </c>
    </row>
    <row r="117" spans="1:4" x14ac:dyDescent="0.3">
      <c r="A117" s="44"/>
      <c r="B117" s="12">
        <v>115</v>
      </c>
      <c r="C117" s="13">
        <f t="shared" si="8"/>
        <v>162</v>
      </c>
    </row>
    <row r="118" spans="1:4" x14ac:dyDescent="0.3">
      <c r="A118" s="44"/>
      <c r="B118" s="12">
        <v>116</v>
      </c>
      <c r="C118" s="13">
        <f t="shared" si="8"/>
        <v>162</v>
      </c>
    </row>
    <row r="119" spans="1:4" x14ac:dyDescent="0.3">
      <c r="A119" s="44"/>
      <c r="B119" s="12">
        <v>117</v>
      </c>
      <c r="C119" s="13">
        <f t="shared" si="8"/>
        <v>162</v>
      </c>
    </row>
    <row r="120" spans="1:4" x14ac:dyDescent="0.3">
      <c r="A120" s="44"/>
      <c r="B120" s="12">
        <v>118</v>
      </c>
      <c r="C120" s="13">
        <f t="shared" si="8"/>
        <v>162</v>
      </c>
    </row>
    <row r="121" spans="1:4" x14ac:dyDescent="0.3">
      <c r="A121" s="44"/>
      <c r="B121" s="12">
        <v>119</v>
      </c>
      <c r="C121" s="13">
        <f t="shared" si="8"/>
        <v>162</v>
      </c>
    </row>
    <row r="122" spans="1:4" x14ac:dyDescent="0.3">
      <c r="A122" s="44"/>
      <c r="B122" s="12">
        <v>120</v>
      </c>
      <c r="C122" s="13">
        <f t="shared" si="8"/>
        <v>162</v>
      </c>
    </row>
    <row r="123" spans="1:4" x14ac:dyDescent="0.3">
      <c r="A123" s="44">
        <v>10</v>
      </c>
      <c r="B123" s="12">
        <v>121</v>
      </c>
      <c r="C123" s="13">
        <f>$C$122+19</f>
        <v>181</v>
      </c>
      <c r="D123">
        <v>19</v>
      </c>
    </row>
    <row r="124" spans="1:4" x14ac:dyDescent="0.3">
      <c r="A124" s="44"/>
      <c r="B124" s="12">
        <v>122</v>
      </c>
      <c r="C124" s="13">
        <f t="shared" ref="C124:C134" si="9">$C$122+19</f>
        <v>181</v>
      </c>
    </row>
    <row r="125" spans="1:4" x14ac:dyDescent="0.3">
      <c r="A125" s="44"/>
      <c r="B125" s="12">
        <v>123</v>
      </c>
      <c r="C125" s="13">
        <f t="shared" si="9"/>
        <v>181</v>
      </c>
    </row>
    <row r="126" spans="1:4" x14ac:dyDescent="0.3">
      <c r="A126" s="44"/>
      <c r="B126" s="12">
        <v>124</v>
      </c>
      <c r="C126" s="13">
        <f t="shared" si="9"/>
        <v>181</v>
      </c>
    </row>
    <row r="127" spans="1:4" x14ac:dyDescent="0.3">
      <c r="A127" s="44"/>
      <c r="B127" s="12">
        <v>125</v>
      </c>
      <c r="C127" s="13">
        <f t="shared" si="9"/>
        <v>181</v>
      </c>
    </row>
    <row r="128" spans="1:4" x14ac:dyDescent="0.3">
      <c r="A128" s="44"/>
      <c r="B128" s="12">
        <v>126</v>
      </c>
      <c r="C128" s="13">
        <f t="shared" si="9"/>
        <v>181</v>
      </c>
    </row>
    <row r="129" spans="1:3" x14ac:dyDescent="0.3">
      <c r="A129" s="44"/>
      <c r="B129" s="12">
        <v>127</v>
      </c>
      <c r="C129" s="13">
        <f t="shared" si="9"/>
        <v>181</v>
      </c>
    </row>
    <row r="130" spans="1:3" x14ac:dyDescent="0.3">
      <c r="A130" s="44"/>
      <c r="B130" s="12">
        <v>128</v>
      </c>
      <c r="C130" s="13">
        <f t="shared" si="9"/>
        <v>181</v>
      </c>
    </row>
    <row r="131" spans="1:3" x14ac:dyDescent="0.3">
      <c r="A131" s="44"/>
      <c r="B131" s="12">
        <v>129</v>
      </c>
      <c r="C131" s="13">
        <f t="shared" si="9"/>
        <v>181</v>
      </c>
    </row>
    <row r="132" spans="1:3" x14ac:dyDescent="0.3">
      <c r="A132" s="44"/>
      <c r="B132" s="12">
        <v>130</v>
      </c>
      <c r="C132" s="13">
        <f t="shared" si="9"/>
        <v>181</v>
      </c>
    </row>
    <row r="133" spans="1:3" x14ac:dyDescent="0.3">
      <c r="A133" s="44"/>
      <c r="B133" s="12">
        <v>131</v>
      </c>
      <c r="C133" s="13">
        <f t="shared" si="9"/>
        <v>181</v>
      </c>
    </row>
    <row r="134" spans="1:3" x14ac:dyDescent="0.3">
      <c r="A134" s="44"/>
      <c r="B134" s="12">
        <v>132</v>
      </c>
      <c r="C134" s="13">
        <f t="shared" si="9"/>
        <v>181</v>
      </c>
    </row>
  </sheetData>
  <mergeCells count="12">
    <mergeCell ref="A123:A134"/>
    <mergeCell ref="A3:A14"/>
    <mergeCell ref="A15:A26"/>
    <mergeCell ref="A27:A38"/>
    <mergeCell ref="A39:A50"/>
    <mergeCell ref="A51:A62"/>
    <mergeCell ref="A63:A74"/>
    <mergeCell ref="A75:A86"/>
    <mergeCell ref="A87:A98"/>
    <mergeCell ref="A99:A110"/>
    <mergeCell ref="A111:A122"/>
    <mergeCell ref="A1:C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연차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꿈꾸는세상만사</dc:creator>
  <cp:lastModifiedBy>Na Ji</cp:lastModifiedBy>
  <dcterms:created xsi:type="dcterms:W3CDTF">2024-05-17T02:18:04Z</dcterms:created>
  <dcterms:modified xsi:type="dcterms:W3CDTF">2026-06-11T05:47:46Z</dcterms:modified>
</cp:coreProperties>
</file>